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rdocumentos02\Datos Portal Web\Estadísticas  para la pagina MA\2 - Siembra, Cosecha y Prod\"/>
    </mc:Choice>
  </mc:AlternateContent>
  <xr:revisionPtr revIDLastSave="0" documentId="8_{1E4B50CE-8672-4B91-B982-1C12B2C90A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 Nacional" sheetId="1" r:id="rId1"/>
  </sheets>
  <definedNames>
    <definedName name="_xlnm.Print_Area" localSheetId="0">'Consolidado Nacional'!$A$1:$O$73,'Consolidado Nacional'!$A$76:$O$149,'Consolidado Nacional'!$A$151:$O$224,'Consolidado Nacional'!$A$226:$O$299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6" i="1" l="1"/>
  <c r="O143" i="1" l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6" i="1"/>
  <c r="O85" i="1"/>
  <c r="O84" i="1"/>
  <c r="O161" i="1" l="1"/>
  <c r="M220" i="1" l="1"/>
  <c r="O171" i="1"/>
  <c r="O170" i="1"/>
  <c r="O168" i="1"/>
  <c r="O166" i="1"/>
  <c r="O164" i="1"/>
  <c r="O162" i="1"/>
  <c r="O160" i="1"/>
  <c r="K220" i="1"/>
  <c r="I220" i="1"/>
  <c r="H220" i="1"/>
  <c r="G220" i="1"/>
  <c r="D220" i="1"/>
  <c r="C220" i="1"/>
  <c r="M146" i="1"/>
  <c r="N146" i="1"/>
  <c r="L146" i="1"/>
  <c r="K146" i="1"/>
  <c r="J146" i="1"/>
  <c r="I146" i="1"/>
  <c r="H146" i="1"/>
  <c r="G146" i="1"/>
  <c r="F146" i="1"/>
  <c r="E146" i="1"/>
  <c r="D146" i="1"/>
  <c r="C146" i="1"/>
  <c r="M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N71" i="1"/>
  <c r="L71" i="1"/>
  <c r="K71" i="1"/>
  <c r="J71" i="1"/>
  <c r="I71" i="1"/>
  <c r="H71" i="1"/>
  <c r="G71" i="1"/>
  <c r="F71" i="1"/>
  <c r="E71" i="1"/>
  <c r="D71" i="1"/>
  <c r="C71" i="1"/>
  <c r="L295" i="1" l="1"/>
  <c r="O234" i="1"/>
  <c r="O238" i="1"/>
  <c r="O242" i="1"/>
  <c r="M295" i="1"/>
  <c r="O249" i="1"/>
  <c r="O253" i="1"/>
  <c r="E295" i="1"/>
  <c r="O9" i="1"/>
  <c r="O71" i="1" s="1"/>
  <c r="E220" i="1"/>
  <c r="J220" i="1"/>
  <c r="H295" i="1"/>
  <c r="O237" i="1"/>
  <c r="O241" i="1"/>
  <c r="N295" i="1"/>
  <c r="F220" i="1"/>
  <c r="L220" i="1"/>
  <c r="D295" i="1"/>
  <c r="I295" i="1"/>
  <c r="O235" i="1"/>
  <c r="O239" i="1"/>
  <c r="O243" i="1"/>
  <c r="O245" i="1"/>
  <c r="O246" i="1"/>
  <c r="F295" i="1"/>
  <c r="J295" i="1"/>
  <c r="O158" i="1"/>
  <c r="O159" i="1"/>
  <c r="O163" i="1"/>
  <c r="O165" i="1"/>
  <c r="O167" i="1"/>
  <c r="O169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K295" i="1"/>
  <c r="O236" i="1"/>
  <c r="O240" i="1"/>
  <c r="O244" i="1"/>
  <c r="O247" i="1"/>
  <c r="O248" i="1"/>
  <c r="O250" i="1"/>
  <c r="O251" i="1"/>
  <c r="O252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N220" i="1"/>
  <c r="G295" i="1"/>
  <c r="O290" i="1"/>
  <c r="O291" i="1"/>
  <c r="O292" i="1"/>
  <c r="O293" i="1"/>
  <c r="O294" i="1"/>
  <c r="O220" i="1" l="1"/>
  <c r="C295" i="1"/>
  <c r="O233" i="1"/>
  <c r="O295" i="1" s="1"/>
</calcChain>
</file>

<file path=xl/sharedStrings.xml><?xml version="1.0" encoding="utf-8"?>
<sst xmlns="http://schemas.openxmlformats.org/spreadsheetml/2006/main" count="576" uniqueCount="93">
  <si>
    <t>PRODUCTO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</si>
  <si>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</si>
  <si>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</si>
  <si>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</si>
  <si>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</si>
  <si>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</si>
  <si>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</si>
  <si>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</si>
  <si>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</si>
  <si>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</si>
  <si>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</si>
  <si>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</si>
  <si>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</si>
  <si>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</si>
  <si>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</si>
  <si>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</si>
  <si>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Sorgo</t>
  </si>
  <si>
    <t>Coco</t>
  </si>
  <si>
    <t>Maní</t>
  </si>
  <si>
    <t>Frijol R.</t>
  </si>
  <si>
    <t>Frijol N.</t>
  </si>
  <si>
    <t>Frijol B.</t>
  </si>
  <si>
    <t>Guandúl</t>
  </si>
  <si>
    <t>Guard Beans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</si>
  <si>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</si>
  <si>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</si>
  <si>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</si>
  <si>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</si>
  <si>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</si>
  <si>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</si>
  <si>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</si>
  <si>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</si>
  <si>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</si>
  <si>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</si>
  <si>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</si>
  <si>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</si>
  <si>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</si>
  <si>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</si>
  <si>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</si>
  <si>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</si>
  <si>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Zanahoria</t>
  </si>
  <si>
    <t>Remolacha</t>
  </si>
  <si>
    <t>Rábano</t>
  </si>
  <si>
    <t>Brócoli</t>
  </si>
  <si>
    <t>Coliflor</t>
  </si>
  <si>
    <t>Molondrón</t>
  </si>
  <si>
    <t>Cundeamor</t>
  </si>
  <si>
    <t>Tindora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</si>
  <si>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</si>
  <si>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</si>
  <si>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</si>
  <si>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</si>
  <si>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</si>
  <si>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</si>
  <si>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</si>
  <si>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</si>
  <si>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Aguacate</t>
  </si>
  <si>
    <t>Chinola</t>
  </si>
  <si>
    <t>Lechosa</t>
  </si>
  <si>
    <t>Melón</t>
  </si>
  <si>
    <t>Naranja D.</t>
  </si>
  <si>
    <t>Piña</t>
  </si>
  <si>
    <t>Limón Agrio</t>
  </si>
  <si>
    <t xml:space="preserve">Toronja </t>
  </si>
  <si>
    <t>Mandarina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</si>
  <si>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</si>
  <si>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</si>
  <si>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</si>
  <si>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</si>
  <si>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</si>
  <si>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</si>
  <si>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</si>
  <si>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</si>
  <si>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Guineo</t>
  </si>
  <si>
    <t>Plátano</t>
  </si>
  <si>
    <t>Total</t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</si>
  <si>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</si>
  <si>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Fomento Arrocero</t>
    </r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</si>
  <si>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(URPE)</t>
    </r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</si>
  <si>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</si>
  <si>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Dpto. de Fomento Arrocero</t>
    </r>
  </si>
  <si>
    <t>Tomate Ind.</t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</si>
  <si>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</si>
  <si>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r>
      <t xml:space="preserve">Elaboración: </t>
    </r>
    <r>
      <rPr>
        <sz val="16"/>
        <rFont val="Calibri"/>
        <family val="2"/>
        <scheme val="minor"/>
      </rPr>
      <t>MA, Departamento de Seguimiento, Control y Evaluación.</t>
    </r>
  </si>
  <si>
    <t>UNIDAD DE MEDIDA</t>
  </si>
  <si>
    <t>TAREAS</t>
  </si>
  <si>
    <t>RACIMO</t>
  </si>
  <si>
    <t>QUINTALES</t>
  </si>
  <si>
    <t>MILLARES</t>
  </si>
  <si>
    <t>CONSOLIDADO NACIONAL DE PRODUCCION POR CULTIVO DURANTE, ENERO-DICIEMBRE 2021</t>
  </si>
  <si>
    <t>CONSOLIDADO NACIONAL DE COSECHA POR CULTIVO DURANTE, ENERO-DICIEMBRE 2022</t>
  </si>
  <si>
    <t>CONSOLIDADO NACIONAL DE SIEMBRA POR CULTIVO DURANTE, ENERO-DICIEMBRE 2022</t>
  </si>
  <si>
    <t>CONSOLIDADO NACIONAL DE  PRODUCCION  CULTIVO POR   DURANTE ,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</si>
</sst>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9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2"/>
      <name val="Calibri"/>
      <family val="2"/>
    </font>
    <font>
      <b/>
      <sz val="18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6"/>
      <name val="Calibri"/>
      <family val="2"/>
      <scheme val="minor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B01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5" fontId="2" fillId="0" borderId="0" xfId="1" applyNumberFormat="1" applyFont="1" applyBorder="1"/>
    <xf numFmtId="0" fontId="2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165" fontId="4" fillId="0" borderId="0" xfId="1" applyNumberFormat="1" applyFont="1" applyBorder="1"/>
    <xf numFmtId="0" fontId="4" fillId="0" borderId="0" xfId="0" applyFont="1" applyBorder="1"/>
    <xf numFmtId="0" fontId="8" fillId="0" borderId="4" xfId="0" applyFont="1" applyBorder="1"/>
    <xf numFmtId="165" fontId="4" fillId="2" borderId="5" xfId="1" applyNumberFormat="1" applyFont="1" applyFill="1" applyBorder="1"/>
    <xf numFmtId="165" fontId="4" fillId="2" borderId="6" xfId="1" applyNumberFormat="1" applyFont="1" applyFill="1" applyBorder="1"/>
    <xf numFmtId="165" fontId="4" fillId="0" borderId="0" xfId="0" applyNumberFormat="1" applyFont="1" applyBorder="1"/>
    <xf numFmtId="0" fontId="10" fillId="3" borderId="7" xfId="0" applyFont="1" applyFill="1" applyBorder="1"/>
    <xf numFmtId="165" fontId="7" fillId="3" borderId="8" xfId="1" applyNumberFormat="1" applyFont="1" applyFill="1" applyBorder="1"/>
    <xf numFmtId="165" fontId="7" fillId="3" borderId="9" xfId="1" applyNumberFormat="1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6" fillId="0" borderId="0" xfId="0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43" fontId="2" fillId="0" borderId="0" xfId="1" applyFont="1" applyBorder="1"/>
    <xf numFmtId="165" fontId="4" fillId="0" borderId="5" xfId="1" applyNumberFormat="1" applyFont="1" applyFill="1" applyBorder="1"/>
    <xf numFmtId="166" fontId="4" fillId="0" borderId="6" xfId="1" applyNumberFormat="1" applyFont="1" applyBorder="1"/>
    <xf numFmtId="0" fontId="2" fillId="0" borderId="0" xfId="0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Border="1"/>
    <xf numFmtId="165" fontId="7" fillId="0" borderId="0" xfId="2" applyNumberFormat="1" applyFont="1" applyFill="1" applyBorder="1"/>
    <xf numFmtId="165" fontId="11" fillId="0" borderId="0" xfId="0" applyNumberFormat="1" applyFont="1" applyBorder="1"/>
    <xf numFmtId="165" fontId="4" fillId="0" borderId="0" xfId="1" applyNumberFormat="1" applyFont="1" applyFill="1" applyBorder="1"/>
    <xf numFmtId="0" fontId="12" fillId="0" borderId="0" xfId="0" applyFont="1"/>
    <xf numFmtId="0" fontId="13" fillId="0" borderId="0" xfId="0" applyFont="1" applyBorder="1"/>
    <xf numFmtId="165" fontId="0" fillId="0" borderId="0" xfId="2" applyNumberFormat="1" applyFont="1" applyBorder="1"/>
    <xf numFmtId="0" fontId="0" fillId="0" borderId="0" xfId="0" applyBorder="1"/>
    <xf numFmtId="165" fontId="13" fillId="0" borderId="0" xfId="2" applyNumberFormat="1" applyFont="1" applyBorder="1"/>
    <xf numFmtId="165" fontId="4" fillId="0" borderId="0" xfId="2" applyNumberFormat="1" applyFont="1" applyBorder="1"/>
    <xf numFmtId="165" fontId="4" fillId="0" borderId="6" xfId="2" applyNumberFormat="1" applyFont="1" applyBorder="1"/>
    <xf numFmtId="165" fontId="4" fillId="0" borderId="0" xfId="2" applyNumberFormat="1" applyFont="1" applyFill="1" applyBorder="1"/>
    <xf numFmtId="165" fontId="13" fillId="0" borderId="0" xfId="1" applyNumberFormat="1" applyFont="1" applyBorder="1"/>
    <xf numFmtId="0" fontId="4" fillId="0" borderId="0" xfId="0" applyFont="1"/>
    <xf numFmtId="0" fontId="4" fillId="0" borderId="0" xfId="0" applyFont="1" applyBorder="1" applyAlignment="1"/>
    <xf numFmtId="0" fontId="7" fillId="0" borderId="0" xfId="0" applyFont="1" applyBorder="1" applyAlignment="1"/>
    <xf numFmtId="165" fontId="7" fillId="0" borderId="0" xfId="2" applyNumberFormat="1" applyFont="1" applyBorder="1"/>
    <xf numFmtId="165" fontId="7" fillId="0" borderId="0" xfId="0" applyNumberFormat="1" applyFont="1" applyBorder="1"/>
    <xf numFmtId="0" fontId="7" fillId="2" borderId="0" xfId="0" applyFont="1" applyFill="1" applyBorder="1" applyAlignment="1"/>
    <xf numFmtId="43" fontId="4" fillId="0" borderId="0" xfId="1" applyFont="1" applyBorder="1"/>
    <xf numFmtId="43" fontId="4" fillId="0" borderId="0" xfId="1" applyNumberFormat="1" applyFont="1" applyBorder="1"/>
    <xf numFmtId="0" fontId="7" fillId="2" borderId="0" xfId="0" applyFont="1" applyFill="1" applyBorder="1" applyAlignment="1">
      <alignment horizontal="left"/>
    </xf>
    <xf numFmtId="165" fontId="4" fillId="4" borderId="5" xfId="3" applyNumberFormat="1" applyFont="1" applyFill="1" applyBorder="1"/>
    <xf numFmtId="165" fontId="4" fillId="4" borderId="5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6" borderId="7" xfId="0" applyFont="1" applyFill="1" applyBorder="1"/>
    <xf numFmtId="0" fontId="16" fillId="6" borderId="7" xfId="0" applyFont="1" applyFill="1" applyBorder="1" applyAlignment="1">
      <alignment horizontal="center"/>
    </xf>
    <xf numFmtId="165" fontId="15" fillId="6" borderId="8" xfId="2" applyNumberFormat="1" applyFont="1" applyFill="1" applyBorder="1"/>
    <xf numFmtId="165" fontId="15" fillId="6" borderId="9" xfId="2" applyNumberFormat="1" applyFont="1" applyFill="1" applyBorder="1"/>
    <xf numFmtId="165" fontId="15" fillId="6" borderId="8" xfId="1" applyNumberFormat="1" applyFont="1" applyFill="1" applyBorder="1"/>
    <xf numFmtId="165" fontId="15" fillId="6" borderId="9" xfId="1" applyNumberFormat="1" applyFont="1" applyFill="1" applyBorder="1"/>
    <xf numFmtId="0" fontId="16" fillId="6" borderId="7" xfId="0" applyFont="1" applyFill="1" applyBorder="1" applyAlignment="1">
      <alignment vertical="center"/>
    </xf>
    <xf numFmtId="0" fontId="16" fillId="6" borderId="7" xfId="0" applyFont="1" applyFill="1" applyBorder="1" applyAlignment="1">
      <alignment horizontal="center" vertical="center"/>
    </xf>
    <xf numFmtId="165" fontId="15" fillId="6" borderId="8" xfId="1" applyNumberFormat="1" applyFont="1" applyFill="1" applyBorder="1" applyAlignment="1">
      <alignment vertical="center"/>
    </xf>
    <xf numFmtId="165" fontId="15" fillId="6" borderId="9" xfId="1" applyNumberFormat="1" applyFont="1" applyFill="1" applyBorder="1" applyAlignment="1">
      <alignment vertical="center"/>
    </xf>
    <xf numFmtId="0" fontId="18" fillId="0" borderId="0" xfId="4" applyBorder="1"/>
    <xf numFmtId="0" fontId="17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5">
    <cellStyle name="Hipervínculo" xfId="4" builtinId="8"/>
    <cellStyle name="Millares" xfId="1" builtinId="3"/>
    <cellStyle name="Millares 2" xfId="2" xr:uid="{00000000-0005-0000-0000-000001000000}"/>
    <cellStyle name="Millares_CUADRO DE EJECUCION enero 2004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AB0101"/>
      <color rgb="FF890101"/>
      <color rgb="FFA30101"/>
      <color rgb="FFE40202"/>
      <color rgb="FFCE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0</xdr:row>
      <xdr:rowOff>0</xdr:rowOff>
    </xdr:from>
    <xdr:to>
      <xdr:col>2</xdr:col>
      <xdr:colOff>419099</xdr:colOff>
      <xdr:row>6</xdr:row>
      <xdr:rowOff>57150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143000" y="0"/>
          <a:ext cx="2171699" cy="1847850"/>
        </a:xfrm>
        <a:prstGeom prst="rect">
          <a:avLst/>
        </a:prstGeom>
      </xdr:spPr>
    </xdr:pic>
    <xdr:clientData/>
  </xdr:twoCellAnchor>
  <xdr:twoCellAnchor editAs="oneCell">
    <xdr:from>
      <xdr:col>0</xdr:col>
      <xdr:colOff>1162050</xdr:colOff>
      <xdr:row>75</xdr:row>
      <xdr:rowOff>76200</xdr:rowOff>
    </xdr:from>
    <xdr:to>
      <xdr:col>2</xdr:col>
      <xdr:colOff>381000</xdr:colOff>
      <xdr:row>81</xdr:row>
      <xdr:rowOff>19050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49AA8D4-9395-4C78-B39C-6CC8BCB009F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162050" y="31165800"/>
          <a:ext cx="2114550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150</xdr:row>
      <xdr:rowOff>133350</xdr:rowOff>
    </xdr:from>
    <xdr:to>
      <xdr:col>2</xdr:col>
      <xdr:colOff>342900</xdr:colOff>
      <xdr:row>155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E075F49-A66F-490E-9352-9F6E12B9A0C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123950" y="62026800"/>
          <a:ext cx="2114550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971550</xdr:colOff>
      <xdr:row>225</xdr:row>
      <xdr:rowOff>133350</xdr:rowOff>
    </xdr:from>
    <xdr:to>
      <xdr:col>2</xdr:col>
      <xdr:colOff>495300</xdr:colOff>
      <xdr:row>230</xdr:row>
      <xdr:rowOff>114300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9832D3A-37B9-4F79-B3E9-0DA10047C94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71550" y="92735400"/>
          <a:ext cx="241935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0"/>
  <sheetViews>
    <sheetView tabSelected="1" zoomScale="50" zoomScaleNormal="50" zoomScaleSheetLayoutView="50" zoomScalePageLayoutView="40" workbookViewId="0">
      <selection activeCell="Q141" sqref="Q141"/>
    </sheetView>
  </sheetViews>
  <sheetFormatPr baseColWidth="10" defaultColWidth="11.42578125" defaultRowHeight="12.75" x14ac:dyDescent="0.2"/>
  <cols>
    <col min="1" max="1" width="21.7109375" style="4" customWidth="1"/>
    <col min="2" max="2" width="21.7109375" style="68" customWidth="1"/>
    <col min="3" max="3" width="19.42578125" style="4" customWidth="1"/>
    <col min="4" max="4" width="20.5703125" style="4" customWidth="1"/>
    <col min="5" max="5" width="18.85546875" style="4" customWidth="1"/>
    <col min="6" max="7" width="20" style="4" bestFit="1" customWidth="1"/>
    <col min="8" max="9" width="19.140625" style="4" customWidth="1"/>
    <col min="10" max="10" width="19.5703125" style="4" bestFit="1" customWidth="1"/>
    <col min="11" max="12" width="18.5703125" style="4" customWidth="1"/>
    <col min="13" max="13" width="19.5703125" style="4" customWidth="1"/>
    <col min="14" max="14" width="19.140625" style="4" customWidth="1"/>
    <col min="15" max="15" width="21" style="4" customWidth="1"/>
    <col min="16" max="16" width="21.5703125" style="3" customWidth="1"/>
    <col min="17" max="19" width="21.5703125" style="4" customWidth="1"/>
    <col min="20" max="21" width="11.42578125" style="4"/>
    <col min="22" max="23" width="12.28515625" style="4" bestFit="1" customWidth="1"/>
    <col min="24" max="24" width="16.28515625" style="4" bestFit="1" customWidth="1"/>
    <col min="25" max="27" width="9.140625" style="4" bestFit="1" customWidth="1"/>
    <col min="28" max="29" width="12.28515625" style="4" bestFit="1" customWidth="1"/>
    <col min="30" max="30" width="16.28515625" style="4" bestFit="1" customWidth="1"/>
    <col min="31" max="33" width="9.140625" style="4" bestFit="1" customWidth="1"/>
    <col min="34" max="34" width="21.5703125" style="4" bestFit="1" customWidth="1"/>
    <col min="35" max="16384" width="11.42578125" style="4"/>
  </cols>
  <sheetData>
    <row r="1" spans="1:30" ht="17.100000000000001" customHeight="1" x14ac:dyDescent="0.2">
      <c r="A1" s="1"/>
      <c r="B1" s="5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0" ht="17.100000000000001" customHeight="1" x14ac:dyDescent="0.35">
      <c r="A2" s="2"/>
      <c r="B2" s="5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30" ht="18.75" customHeight="1" x14ac:dyDescent="0.35">
      <c r="A3" s="2"/>
      <c r="B3" s="5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30" ht="33.75" x14ac:dyDescent="0.5">
      <c r="A4" s="80" t="s">
        <v>91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30" ht="26.25" x14ac:dyDescent="0.4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30" ht="26.25" x14ac:dyDescent="0.4">
      <c r="A6" s="6"/>
      <c r="B6" s="5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30" ht="19.5" thickBot="1" x14ac:dyDescent="0.35">
      <c r="A7" s="7"/>
      <c r="B7" s="5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30" s="9" customFormat="1" ht="42" x14ac:dyDescent="0.35">
      <c r="A8" s="53" t="s">
        <v>0</v>
      </c>
      <c r="B8" s="54" t="s">
        <v>84</v>
      </c>
      <c r="C8" s="55" t="s">
        <v>1</v>
      </c>
      <c r="D8" s="55" t="s">
        <v>2</v>
      </c>
      <c r="E8" s="55" t="s">
        <v>3</v>
      </c>
      <c r="F8" s="55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  <c r="L8" s="55" t="s">
        <v>10</v>
      </c>
      <c r="M8" s="55" t="s">
        <v>11</v>
      </c>
      <c r="N8" s="55" t="s">
        <v>12</v>
      </c>
      <c r="O8" s="56" t="s">
        <v>13</v>
      </c>
      <c r="P8" s="8"/>
    </row>
    <row r="9" spans="1:30" s="9" customFormat="1" ht="33.75" customHeight="1" x14ac:dyDescent="0.35">
      <c r="A9" s="10" t="s">
        <v>14</v>
      </c>
      <c r="B9" s="60" t="s">
        <v>85</v>
      </c>
      <c r="C9" s="11">
        <v>518938</v>
      </c>
      <c r="D9" s="11">
        <v>205968</v>
      </c>
      <c r="E9" s="11">
        <v>21545</v>
      </c>
      <c r="F9" s="11">
        <v>258785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49">
        <v>0</v>
      </c>
      <c r="O9" s="12">
        <f>SUM(C9:N9)</f>
        <v>1005236</v>
      </c>
      <c r="P9" s="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9" customFormat="1" ht="33.75" customHeight="1" x14ac:dyDescent="0.35">
      <c r="A10" s="10" t="s">
        <v>15</v>
      </c>
      <c r="B10" s="60" t="s">
        <v>85</v>
      </c>
      <c r="C10" s="11">
        <v>28321</v>
      </c>
      <c r="D10" s="11">
        <v>23533</v>
      </c>
      <c r="E10" s="11">
        <v>30055</v>
      </c>
      <c r="F10" s="11">
        <v>44521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49">
        <v>0</v>
      </c>
      <c r="O10" s="12">
        <f t="shared" ref="O10:O70" si="0">SUM(C10:N10)</f>
        <v>126430</v>
      </c>
      <c r="P10" s="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9" customFormat="1" ht="33.75" customHeight="1" x14ac:dyDescent="0.35">
      <c r="A11" s="10" t="s">
        <v>16</v>
      </c>
      <c r="B11" s="60" t="s">
        <v>85</v>
      </c>
      <c r="C11" s="11">
        <v>112</v>
      </c>
      <c r="D11" s="11">
        <v>75</v>
      </c>
      <c r="E11" s="11">
        <v>56</v>
      </c>
      <c r="F11" s="11">
        <v>245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49">
        <v>0</v>
      </c>
      <c r="O11" s="12">
        <f t="shared" si="0"/>
        <v>488</v>
      </c>
      <c r="P11" s="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9" customFormat="1" ht="33.75" customHeight="1" x14ac:dyDescent="0.35">
      <c r="A12" s="10" t="s">
        <v>17</v>
      </c>
      <c r="B12" s="60" t="s">
        <v>85</v>
      </c>
      <c r="C12" s="11">
        <v>599</v>
      </c>
      <c r="D12" s="11">
        <v>721</v>
      </c>
      <c r="E12" s="11">
        <v>265</v>
      </c>
      <c r="F12" s="11">
        <v>458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49">
        <v>0</v>
      </c>
      <c r="O12" s="12">
        <f t="shared" si="0"/>
        <v>2043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9" customFormat="1" ht="33.75" customHeight="1" x14ac:dyDescent="0.35">
      <c r="A13" s="10" t="s">
        <v>18</v>
      </c>
      <c r="B13" s="60" t="s">
        <v>85</v>
      </c>
      <c r="C13" s="11">
        <v>4621</v>
      </c>
      <c r="D13" s="11">
        <v>5998</v>
      </c>
      <c r="E13" s="11">
        <v>5642</v>
      </c>
      <c r="F13" s="11">
        <v>4580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49">
        <v>0</v>
      </c>
      <c r="O13" s="12">
        <f t="shared" si="0"/>
        <v>20841</v>
      </c>
      <c r="P13" s="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9" customFormat="1" ht="33.75" customHeight="1" x14ac:dyDescent="0.35">
      <c r="A14" s="10" t="s">
        <v>19</v>
      </c>
      <c r="B14" s="60" t="s">
        <v>85</v>
      </c>
      <c r="C14" s="11">
        <v>14522</v>
      </c>
      <c r="D14" s="11">
        <v>4215</v>
      </c>
      <c r="E14" s="11">
        <v>2854</v>
      </c>
      <c r="F14" s="11">
        <v>13545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50">
        <v>0</v>
      </c>
      <c r="O14" s="12">
        <f t="shared" si="0"/>
        <v>35136</v>
      </c>
      <c r="P14" s="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9" customFormat="1" ht="33.75" customHeight="1" x14ac:dyDescent="0.35">
      <c r="A15" s="10" t="s">
        <v>20</v>
      </c>
      <c r="B15" s="60" t="s">
        <v>85</v>
      </c>
      <c r="C15" s="11">
        <v>32105</v>
      </c>
      <c r="D15" s="11">
        <v>4012</v>
      </c>
      <c r="E15" s="11">
        <v>2456</v>
      </c>
      <c r="F15" s="11">
        <v>26542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50">
        <v>0</v>
      </c>
      <c r="O15" s="12">
        <f t="shared" si="0"/>
        <v>65115</v>
      </c>
      <c r="P15" s="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9" customFormat="1" ht="33.75" customHeight="1" x14ac:dyDescent="0.35">
      <c r="A16" s="10" t="s">
        <v>21</v>
      </c>
      <c r="B16" s="60" t="s">
        <v>85</v>
      </c>
      <c r="C16" s="11">
        <v>501</v>
      </c>
      <c r="D16" s="11">
        <v>316</v>
      </c>
      <c r="E16" s="11">
        <v>312</v>
      </c>
      <c r="F16" s="11">
        <v>821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50">
        <v>0</v>
      </c>
      <c r="O16" s="12">
        <f t="shared" si="0"/>
        <v>1950</v>
      </c>
      <c r="P16" s="8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9" customFormat="1" ht="33.75" customHeight="1" x14ac:dyDescent="0.35">
      <c r="A17" s="10" t="s">
        <v>22</v>
      </c>
      <c r="B17" s="60" t="s">
        <v>85</v>
      </c>
      <c r="C17" s="11">
        <v>7244</v>
      </c>
      <c r="D17" s="11">
        <v>4985</v>
      </c>
      <c r="E17" s="11">
        <v>7854</v>
      </c>
      <c r="F17" s="11">
        <v>38754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50">
        <v>0</v>
      </c>
      <c r="O17" s="12">
        <f t="shared" si="0"/>
        <v>58837</v>
      </c>
      <c r="P17" s="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9" customFormat="1" ht="33.75" customHeight="1" x14ac:dyDescent="0.35">
      <c r="A18" s="10" t="s">
        <v>23</v>
      </c>
      <c r="B18" s="60" t="s">
        <v>85</v>
      </c>
      <c r="C18" s="11">
        <v>130</v>
      </c>
      <c r="D18" s="11">
        <v>122</v>
      </c>
      <c r="E18" s="11">
        <v>256</v>
      </c>
      <c r="F18" s="11">
        <v>24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50">
        <v>0</v>
      </c>
      <c r="O18" s="12">
        <f t="shared" si="0"/>
        <v>532</v>
      </c>
      <c r="P18" s="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9" customFormat="1" ht="33.75" customHeight="1" x14ac:dyDescent="0.35">
      <c r="A19" s="10" t="s">
        <v>24</v>
      </c>
      <c r="B19" s="60" t="s">
        <v>85</v>
      </c>
      <c r="C19" s="11">
        <v>12541</v>
      </c>
      <c r="D19" s="11">
        <v>9214</v>
      </c>
      <c r="E19" s="11">
        <v>8543</v>
      </c>
      <c r="F19" s="11">
        <v>6592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50">
        <v>0</v>
      </c>
      <c r="O19" s="12">
        <f t="shared" si="0"/>
        <v>36890</v>
      </c>
      <c r="P19" s="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9" customFormat="1" ht="33.75" customHeight="1" x14ac:dyDescent="0.35">
      <c r="A20" s="10" t="s">
        <v>25</v>
      </c>
      <c r="B20" s="60" t="s">
        <v>85</v>
      </c>
      <c r="C20" s="11">
        <v>5687</v>
      </c>
      <c r="D20" s="11">
        <v>7014</v>
      </c>
      <c r="E20" s="11">
        <v>7121</v>
      </c>
      <c r="F20" s="11">
        <v>4321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50">
        <v>0</v>
      </c>
      <c r="O20" s="12">
        <f t="shared" si="0"/>
        <v>24143</v>
      </c>
      <c r="P20" s="8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9" customFormat="1" ht="33.75" customHeight="1" x14ac:dyDescent="0.35">
      <c r="A21" s="10" t="s">
        <v>26</v>
      </c>
      <c r="B21" s="60" t="s">
        <v>85</v>
      </c>
      <c r="C21" s="11">
        <v>4559</v>
      </c>
      <c r="D21" s="11">
        <v>3911</v>
      </c>
      <c r="E21" s="11">
        <v>4752</v>
      </c>
      <c r="F21" s="11">
        <v>3630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50">
        <v>0</v>
      </c>
      <c r="O21" s="12">
        <f t="shared" si="0"/>
        <v>16852</v>
      </c>
      <c r="P21" s="8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9" customFormat="1" ht="33.75" customHeight="1" x14ac:dyDescent="0.35">
      <c r="A22" s="10" t="s">
        <v>27</v>
      </c>
      <c r="B22" s="60" t="s">
        <v>85</v>
      </c>
      <c r="C22" s="11">
        <v>5278</v>
      </c>
      <c r="D22" s="11">
        <v>5221</v>
      </c>
      <c r="E22" s="11">
        <v>5899</v>
      </c>
      <c r="F22" s="11">
        <v>5421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50">
        <v>0</v>
      </c>
      <c r="O22" s="12">
        <f t="shared" si="0"/>
        <v>21819</v>
      </c>
      <c r="P22" s="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9" customFormat="1" ht="33.75" customHeight="1" x14ac:dyDescent="0.35">
      <c r="A23" s="10" t="s">
        <v>28</v>
      </c>
      <c r="B23" s="60" t="s">
        <v>85</v>
      </c>
      <c r="C23" s="11">
        <v>19618</v>
      </c>
      <c r="D23" s="11">
        <v>23211</v>
      </c>
      <c r="E23" s="11">
        <v>25214</v>
      </c>
      <c r="F23" s="11">
        <v>24244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50">
        <v>0</v>
      </c>
      <c r="O23" s="12">
        <f t="shared" si="0"/>
        <v>92287</v>
      </c>
      <c r="P23" s="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9" customFormat="1" ht="33.75" customHeight="1" x14ac:dyDescent="0.35">
      <c r="A24" s="10" t="s">
        <v>29</v>
      </c>
      <c r="B24" s="60" t="s">
        <v>85</v>
      </c>
      <c r="C24" s="11">
        <v>310</v>
      </c>
      <c r="D24" s="11">
        <v>366</v>
      </c>
      <c r="E24" s="11">
        <v>799</v>
      </c>
      <c r="F24" s="11">
        <v>275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50">
        <v>0</v>
      </c>
      <c r="O24" s="12">
        <f t="shared" si="0"/>
        <v>1750</v>
      </c>
      <c r="P24" s="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9" customFormat="1" ht="33.75" customHeight="1" x14ac:dyDescent="0.35">
      <c r="A25" s="10" t="s">
        <v>30</v>
      </c>
      <c r="B25" s="60" t="s">
        <v>85</v>
      </c>
      <c r="C25" s="11">
        <v>4621</v>
      </c>
      <c r="D25" s="11">
        <v>3885</v>
      </c>
      <c r="E25" s="11">
        <v>3213</v>
      </c>
      <c r="F25" s="11">
        <v>2325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50">
        <v>0</v>
      </c>
      <c r="O25" s="12">
        <f t="shared" si="0"/>
        <v>14044</v>
      </c>
      <c r="P25" s="8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9" customFormat="1" ht="33.75" customHeight="1" x14ac:dyDescent="0.35">
      <c r="A26" s="10" t="s">
        <v>31</v>
      </c>
      <c r="B26" s="60" t="s">
        <v>85</v>
      </c>
      <c r="C26" s="11">
        <v>0</v>
      </c>
      <c r="D26" s="11">
        <v>0</v>
      </c>
      <c r="E26" s="11">
        <v>0</v>
      </c>
      <c r="F26" s="11">
        <v>53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50">
        <v>0</v>
      </c>
      <c r="O26" s="12">
        <f t="shared" si="0"/>
        <v>53</v>
      </c>
      <c r="P26" s="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9" customFormat="1" ht="33.75" customHeight="1" x14ac:dyDescent="0.35">
      <c r="A27" s="10" t="s">
        <v>32</v>
      </c>
      <c r="B27" s="60" t="s">
        <v>85</v>
      </c>
      <c r="C27" s="11">
        <v>6721</v>
      </c>
      <c r="D27" s="11">
        <v>5741</v>
      </c>
      <c r="E27" s="11">
        <v>5112</v>
      </c>
      <c r="F27" s="11">
        <v>3421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50">
        <v>0</v>
      </c>
      <c r="O27" s="12">
        <f t="shared" si="0"/>
        <v>20995</v>
      </c>
      <c r="P27" s="8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9" customFormat="1" ht="33.75" customHeight="1" x14ac:dyDescent="0.35">
      <c r="A28" s="10" t="s">
        <v>33</v>
      </c>
      <c r="B28" s="60" t="s">
        <v>85</v>
      </c>
      <c r="C28" s="11">
        <v>2451</v>
      </c>
      <c r="D28" s="11">
        <v>1241</v>
      </c>
      <c r="E28" s="11">
        <v>1625</v>
      </c>
      <c r="F28" s="11">
        <v>1201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50">
        <v>0</v>
      </c>
      <c r="O28" s="12">
        <f t="shared" si="0"/>
        <v>6518</v>
      </c>
      <c r="P28" s="8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9" customFormat="1" ht="33.75" customHeight="1" x14ac:dyDescent="0.35">
      <c r="A29" s="10" t="s">
        <v>34</v>
      </c>
      <c r="B29" s="60" t="s">
        <v>85</v>
      </c>
      <c r="C29" s="11">
        <v>6120</v>
      </c>
      <c r="D29" s="11">
        <v>4211</v>
      </c>
      <c r="E29" s="11">
        <v>2892</v>
      </c>
      <c r="F29" s="11">
        <v>5635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50">
        <v>0</v>
      </c>
      <c r="O29" s="12">
        <f t="shared" si="0"/>
        <v>18858</v>
      </c>
      <c r="P29" s="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9" customFormat="1" ht="33.75" customHeight="1" x14ac:dyDescent="0.35">
      <c r="A30" s="10" t="s">
        <v>35</v>
      </c>
      <c r="B30" s="60" t="s">
        <v>85</v>
      </c>
      <c r="C30" s="11">
        <v>745</v>
      </c>
      <c r="D30" s="11">
        <v>475</v>
      </c>
      <c r="E30" s="11">
        <v>854</v>
      </c>
      <c r="F30" s="11">
        <v>765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50">
        <v>0</v>
      </c>
      <c r="O30" s="12">
        <f t="shared" si="0"/>
        <v>2839</v>
      </c>
      <c r="P30" s="8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9" customFormat="1" ht="33.75" customHeight="1" x14ac:dyDescent="0.35">
      <c r="A31" s="10" t="s">
        <v>36</v>
      </c>
      <c r="B31" s="60" t="s">
        <v>85</v>
      </c>
      <c r="C31" s="11">
        <v>1499</v>
      </c>
      <c r="D31" s="11">
        <v>998</v>
      </c>
      <c r="E31" s="11">
        <v>1321</v>
      </c>
      <c r="F31" s="11">
        <v>1188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50">
        <v>0</v>
      </c>
      <c r="O31" s="12">
        <f t="shared" si="0"/>
        <v>5006</v>
      </c>
      <c r="P31" s="8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9" customFormat="1" ht="33.75" customHeight="1" x14ac:dyDescent="0.35">
      <c r="A32" s="10" t="s">
        <v>37</v>
      </c>
      <c r="B32" s="60" t="s">
        <v>85</v>
      </c>
      <c r="C32" s="11">
        <v>642</v>
      </c>
      <c r="D32" s="11">
        <v>832</v>
      </c>
      <c r="E32" s="11">
        <v>792</v>
      </c>
      <c r="F32" s="11">
        <v>721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50">
        <v>0</v>
      </c>
      <c r="O32" s="12">
        <f t="shared" si="0"/>
        <v>2987</v>
      </c>
      <c r="P32" s="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9" customFormat="1" ht="33.75" customHeight="1" x14ac:dyDescent="0.35">
      <c r="A33" s="10" t="s">
        <v>38</v>
      </c>
      <c r="B33" s="60" t="s">
        <v>85</v>
      </c>
      <c r="C33" s="11">
        <v>65</v>
      </c>
      <c r="D33" s="11">
        <v>562</v>
      </c>
      <c r="E33" s="11">
        <v>321</v>
      </c>
      <c r="F33" s="11">
        <v>75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50">
        <v>0</v>
      </c>
      <c r="O33" s="12">
        <f t="shared" si="0"/>
        <v>1023</v>
      </c>
      <c r="P33" s="8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9" customFormat="1" ht="33.75" customHeight="1" x14ac:dyDescent="0.35">
      <c r="A34" s="10" t="s">
        <v>39</v>
      </c>
      <c r="B34" s="60" t="s">
        <v>85</v>
      </c>
      <c r="C34" s="11">
        <v>785</v>
      </c>
      <c r="D34" s="11">
        <v>654</v>
      </c>
      <c r="E34" s="11">
        <v>882</v>
      </c>
      <c r="F34" s="11">
        <v>788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50">
        <v>0</v>
      </c>
      <c r="O34" s="12">
        <f t="shared" si="0"/>
        <v>3109</v>
      </c>
      <c r="P34" s="8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9" customFormat="1" ht="33.75" customHeight="1" x14ac:dyDescent="0.35">
      <c r="A35" s="10" t="s">
        <v>81</v>
      </c>
      <c r="B35" s="60" t="s">
        <v>85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50">
        <v>0</v>
      </c>
      <c r="O35" s="12">
        <f t="shared" si="0"/>
        <v>0</v>
      </c>
      <c r="P35" s="8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9" customFormat="1" ht="33.75" customHeight="1" x14ac:dyDescent="0.35">
      <c r="A36" s="10" t="s">
        <v>40</v>
      </c>
      <c r="B36" s="60" t="s">
        <v>85</v>
      </c>
      <c r="C36" s="11">
        <v>955</v>
      </c>
      <c r="D36" s="11">
        <v>1201</v>
      </c>
      <c r="E36" s="11">
        <v>1200</v>
      </c>
      <c r="F36" s="11">
        <v>872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50">
        <v>0</v>
      </c>
      <c r="O36" s="12">
        <f t="shared" si="0"/>
        <v>4228</v>
      </c>
      <c r="P36" s="8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9" customFormat="1" ht="33.75" customHeight="1" x14ac:dyDescent="0.35">
      <c r="A37" s="10" t="s">
        <v>41</v>
      </c>
      <c r="B37" s="60" t="s">
        <v>85</v>
      </c>
      <c r="C37" s="11">
        <v>249</v>
      </c>
      <c r="D37" s="11">
        <v>362</v>
      </c>
      <c r="E37" s="11">
        <v>325</v>
      </c>
      <c r="F37" s="11">
        <v>232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50">
        <v>0</v>
      </c>
      <c r="O37" s="12">
        <f t="shared" si="0"/>
        <v>1168</v>
      </c>
      <c r="P37" s="8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9" customFormat="1" ht="33.75" customHeight="1" x14ac:dyDescent="0.35">
      <c r="A38" s="10" t="s">
        <v>42</v>
      </c>
      <c r="B38" s="60" t="s">
        <v>85</v>
      </c>
      <c r="C38" s="11">
        <v>259</v>
      </c>
      <c r="D38" s="11">
        <v>119</v>
      </c>
      <c r="E38" s="11">
        <v>94</v>
      </c>
      <c r="F38" s="11">
        <v>56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50">
        <v>0</v>
      </c>
      <c r="O38" s="12">
        <f t="shared" si="0"/>
        <v>528</v>
      </c>
      <c r="P38" s="8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9" customFormat="1" ht="33.75" customHeight="1" x14ac:dyDescent="0.35">
      <c r="A39" s="10" t="s">
        <v>43</v>
      </c>
      <c r="B39" s="60" t="s">
        <v>85</v>
      </c>
      <c r="C39" s="11">
        <v>785</v>
      </c>
      <c r="D39" s="11">
        <v>425</v>
      </c>
      <c r="E39" s="11">
        <v>512</v>
      </c>
      <c r="F39" s="11">
        <v>458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50">
        <v>0</v>
      </c>
      <c r="O39" s="12">
        <f t="shared" si="0"/>
        <v>2180</v>
      </c>
      <c r="P39" s="8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9" customFormat="1" ht="33.75" customHeight="1" x14ac:dyDescent="0.35">
      <c r="A40" s="10" t="s">
        <v>44</v>
      </c>
      <c r="B40" s="60" t="s">
        <v>85</v>
      </c>
      <c r="C40" s="11">
        <v>22</v>
      </c>
      <c r="D40" s="11">
        <v>91</v>
      </c>
      <c r="E40" s="11">
        <v>165</v>
      </c>
      <c r="F40" s="11">
        <v>220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50">
        <v>0</v>
      </c>
      <c r="O40" s="12">
        <f t="shared" si="0"/>
        <v>498</v>
      </c>
      <c r="P40" s="8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9" customFormat="1" ht="33.75" customHeight="1" x14ac:dyDescent="0.35">
      <c r="A41" s="10" t="s">
        <v>45</v>
      </c>
      <c r="B41" s="60" t="s">
        <v>85</v>
      </c>
      <c r="C41" s="11">
        <v>1177</v>
      </c>
      <c r="D41" s="11">
        <v>899</v>
      </c>
      <c r="E41" s="11">
        <v>852</v>
      </c>
      <c r="F41" s="11">
        <v>786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50">
        <v>0</v>
      </c>
      <c r="O41" s="12">
        <f t="shared" si="0"/>
        <v>3714</v>
      </c>
      <c r="P41" s="8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9" customFormat="1" ht="33.75" customHeight="1" x14ac:dyDescent="0.35">
      <c r="A42" s="10" t="s">
        <v>46</v>
      </c>
      <c r="B42" s="60" t="s">
        <v>85</v>
      </c>
      <c r="C42" s="11">
        <v>261</v>
      </c>
      <c r="D42" s="11">
        <v>210</v>
      </c>
      <c r="E42" s="11">
        <v>352</v>
      </c>
      <c r="F42" s="11">
        <v>209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50">
        <v>0</v>
      </c>
      <c r="O42" s="12">
        <f t="shared" si="0"/>
        <v>1032</v>
      </c>
      <c r="P42" s="8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9" customFormat="1" ht="33.75" customHeight="1" x14ac:dyDescent="0.35">
      <c r="A43" s="10" t="s">
        <v>47</v>
      </c>
      <c r="B43" s="60" t="s">
        <v>85</v>
      </c>
      <c r="C43" s="11">
        <v>335</v>
      </c>
      <c r="D43" s="11">
        <v>212</v>
      </c>
      <c r="E43" s="11">
        <v>301</v>
      </c>
      <c r="F43" s="11">
        <v>135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50">
        <v>0</v>
      </c>
      <c r="O43" s="12">
        <f t="shared" si="0"/>
        <v>983</v>
      </c>
      <c r="P43" s="8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9" customFormat="1" ht="33.75" customHeight="1" x14ac:dyDescent="0.35">
      <c r="A44" s="10" t="s">
        <v>48</v>
      </c>
      <c r="B44" s="60" t="s">
        <v>85</v>
      </c>
      <c r="C44" s="11">
        <v>336</v>
      </c>
      <c r="D44" s="11">
        <v>265</v>
      </c>
      <c r="E44" s="11">
        <v>391</v>
      </c>
      <c r="F44" s="11">
        <v>238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50">
        <v>0</v>
      </c>
      <c r="O44" s="12">
        <f t="shared" si="0"/>
        <v>1230</v>
      </c>
      <c r="P44" s="8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9" customFormat="1" ht="33.75" customHeight="1" x14ac:dyDescent="0.35">
      <c r="A45" s="10" t="s">
        <v>49</v>
      </c>
      <c r="B45" s="60" t="s">
        <v>85</v>
      </c>
      <c r="C45" s="11">
        <v>0</v>
      </c>
      <c r="D45" s="11">
        <v>201</v>
      </c>
      <c r="E45" s="11">
        <v>8</v>
      </c>
      <c r="F45" s="11">
        <v>4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50">
        <v>0</v>
      </c>
      <c r="O45" s="12">
        <f t="shared" si="0"/>
        <v>213</v>
      </c>
      <c r="P45" s="8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9" customFormat="1" ht="33.75" customHeight="1" x14ac:dyDescent="0.35">
      <c r="A46" s="10" t="s">
        <v>50</v>
      </c>
      <c r="B46" s="60" t="s">
        <v>85</v>
      </c>
      <c r="C46" s="11">
        <v>160</v>
      </c>
      <c r="D46" s="11">
        <v>182</v>
      </c>
      <c r="E46" s="11">
        <v>98</v>
      </c>
      <c r="F46" s="11">
        <v>188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50">
        <v>0</v>
      </c>
      <c r="O46" s="12">
        <f t="shared" si="0"/>
        <v>628</v>
      </c>
      <c r="P46" s="8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9" customFormat="1" ht="33.75" customHeight="1" x14ac:dyDescent="0.35">
      <c r="A47" s="10" t="s">
        <v>51</v>
      </c>
      <c r="B47" s="60" t="s">
        <v>85</v>
      </c>
      <c r="C47" s="11">
        <v>71</v>
      </c>
      <c r="D47" s="11">
        <v>455</v>
      </c>
      <c r="E47" s="11">
        <v>132</v>
      </c>
      <c r="F47" s="11">
        <v>223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50">
        <v>0</v>
      </c>
      <c r="O47" s="12">
        <f t="shared" si="0"/>
        <v>881</v>
      </c>
      <c r="P47" s="8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9" customFormat="1" ht="33.75" customHeight="1" x14ac:dyDescent="0.35">
      <c r="A48" s="10" t="s">
        <v>52</v>
      </c>
      <c r="B48" s="60" t="s">
        <v>85</v>
      </c>
      <c r="C48" s="11">
        <v>236</v>
      </c>
      <c r="D48" s="11">
        <v>215</v>
      </c>
      <c r="E48" s="11">
        <v>216</v>
      </c>
      <c r="F48" s="11">
        <v>299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50">
        <v>0</v>
      </c>
      <c r="O48" s="12">
        <f t="shared" si="0"/>
        <v>966</v>
      </c>
      <c r="P48" s="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9" customFormat="1" ht="33.75" customHeight="1" x14ac:dyDescent="0.35">
      <c r="A49" s="10" t="s">
        <v>53</v>
      </c>
      <c r="B49" s="60" t="s">
        <v>85</v>
      </c>
      <c r="C49" s="11">
        <v>84</v>
      </c>
      <c r="D49" s="11">
        <v>48</v>
      </c>
      <c r="E49" s="11">
        <v>36</v>
      </c>
      <c r="F49" s="11">
        <v>26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50">
        <v>0</v>
      </c>
      <c r="O49" s="12">
        <f t="shared" si="0"/>
        <v>194</v>
      </c>
      <c r="P49" s="8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9" customFormat="1" ht="33.75" customHeight="1" x14ac:dyDescent="0.35">
      <c r="A50" s="10" t="s">
        <v>54</v>
      </c>
      <c r="B50" s="60" t="s">
        <v>85</v>
      </c>
      <c r="C50" s="11">
        <v>28</v>
      </c>
      <c r="D50" s="11">
        <v>75</v>
      </c>
      <c r="E50" s="11">
        <v>128</v>
      </c>
      <c r="F50" s="11">
        <v>238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50">
        <v>0</v>
      </c>
      <c r="O50" s="12">
        <f t="shared" si="0"/>
        <v>469</v>
      </c>
      <c r="P50" s="8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9" customFormat="1" ht="33.75" customHeight="1" x14ac:dyDescent="0.35">
      <c r="A51" s="10" t="s">
        <v>55</v>
      </c>
      <c r="B51" s="60" t="s">
        <v>85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50">
        <v>0</v>
      </c>
      <c r="O51" s="12">
        <f t="shared" si="0"/>
        <v>0</v>
      </c>
      <c r="P51" s="8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9" customFormat="1" ht="33.75" customHeight="1" x14ac:dyDescent="0.35">
      <c r="A52" s="10" t="s">
        <v>56</v>
      </c>
      <c r="B52" s="60" t="s">
        <v>85</v>
      </c>
      <c r="C52" s="11">
        <v>1665</v>
      </c>
      <c r="D52" s="11">
        <v>2015</v>
      </c>
      <c r="E52" s="11">
        <v>1769</v>
      </c>
      <c r="F52" s="11">
        <v>3321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50">
        <v>0</v>
      </c>
      <c r="O52" s="12">
        <f t="shared" si="0"/>
        <v>8770</v>
      </c>
      <c r="P52" s="8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9" customFormat="1" ht="33.75" customHeight="1" x14ac:dyDescent="0.35">
      <c r="A53" s="10" t="s">
        <v>57</v>
      </c>
      <c r="B53" s="60" t="s">
        <v>85</v>
      </c>
      <c r="C53" s="11">
        <v>1206</v>
      </c>
      <c r="D53" s="11">
        <v>1521</v>
      </c>
      <c r="E53" s="11">
        <v>4987</v>
      </c>
      <c r="F53" s="11">
        <v>2345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50">
        <v>0</v>
      </c>
      <c r="O53" s="12">
        <f t="shared" si="0"/>
        <v>10059</v>
      </c>
      <c r="P53" s="8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9" customFormat="1" ht="33.75" customHeight="1" x14ac:dyDescent="0.35">
      <c r="A54" s="10" t="s">
        <v>58</v>
      </c>
      <c r="B54" s="60" t="s">
        <v>85</v>
      </c>
      <c r="C54" s="11">
        <v>2101</v>
      </c>
      <c r="D54" s="11">
        <v>1652</v>
      </c>
      <c r="E54" s="11">
        <v>2421</v>
      </c>
      <c r="F54" s="11">
        <v>1421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50">
        <v>0</v>
      </c>
      <c r="O54" s="12">
        <f t="shared" si="0"/>
        <v>7595</v>
      </c>
      <c r="P54" s="8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9" customFormat="1" ht="33.75" customHeight="1" x14ac:dyDescent="0.35">
      <c r="A55" s="10" t="s">
        <v>59</v>
      </c>
      <c r="B55" s="60" t="s">
        <v>85</v>
      </c>
      <c r="C55" s="11">
        <v>1400</v>
      </c>
      <c r="D55" s="11">
        <v>621</v>
      </c>
      <c r="E55" s="11">
        <v>901</v>
      </c>
      <c r="F55" s="11">
        <v>721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50">
        <v>0</v>
      </c>
      <c r="O55" s="12">
        <f t="shared" si="0"/>
        <v>3643</v>
      </c>
      <c r="P55" s="8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9" customFormat="1" ht="33.75" customHeight="1" x14ac:dyDescent="0.35">
      <c r="A56" s="10" t="s">
        <v>60</v>
      </c>
      <c r="B56" s="60" t="s">
        <v>85</v>
      </c>
      <c r="C56" s="11">
        <v>59</v>
      </c>
      <c r="D56" s="11">
        <v>54</v>
      </c>
      <c r="E56" s="11">
        <v>82</v>
      </c>
      <c r="F56" s="11">
        <v>126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50">
        <v>0</v>
      </c>
      <c r="O56" s="12">
        <f t="shared" si="0"/>
        <v>321</v>
      </c>
      <c r="P56" s="8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9" customFormat="1" ht="33.75" customHeight="1" x14ac:dyDescent="0.35">
      <c r="A57" s="10" t="s">
        <v>61</v>
      </c>
      <c r="B57" s="60" t="s">
        <v>85</v>
      </c>
      <c r="C57" s="11">
        <v>5998</v>
      </c>
      <c r="D57" s="11">
        <v>4785</v>
      </c>
      <c r="E57" s="11">
        <v>3542</v>
      </c>
      <c r="F57" s="11">
        <v>2912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50">
        <v>0</v>
      </c>
      <c r="O57" s="12">
        <f t="shared" si="0"/>
        <v>17237</v>
      </c>
      <c r="P57" s="8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9" customFormat="1" ht="33.75" customHeight="1" x14ac:dyDescent="0.35">
      <c r="A58" s="10" t="s">
        <v>62</v>
      </c>
      <c r="B58" s="60" t="s">
        <v>85</v>
      </c>
      <c r="C58" s="11">
        <v>1552</v>
      </c>
      <c r="D58" s="11">
        <v>2012</v>
      </c>
      <c r="E58" s="11">
        <v>2011</v>
      </c>
      <c r="F58" s="11">
        <v>1128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50">
        <v>0</v>
      </c>
      <c r="O58" s="12">
        <f t="shared" si="0"/>
        <v>6703</v>
      </c>
      <c r="P58" s="8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9" customFormat="1" ht="33.75" customHeight="1" x14ac:dyDescent="0.35">
      <c r="A59" s="10" t="s">
        <v>63</v>
      </c>
      <c r="B59" s="60" t="s">
        <v>85</v>
      </c>
      <c r="C59" s="11">
        <v>0</v>
      </c>
      <c r="D59" s="11">
        <v>0</v>
      </c>
      <c r="E59" s="11">
        <v>6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50">
        <v>0</v>
      </c>
      <c r="O59" s="12">
        <f t="shared" si="0"/>
        <v>6</v>
      </c>
      <c r="P59" s="8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9" customFormat="1" ht="33.75" customHeight="1" x14ac:dyDescent="0.35">
      <c r="A60" s="10" t="s">
        <v>64</v>
      </c>
      <c r="B60" s="60" t="s">
        <v>85</v>
      </c>
      <c r="C60" s="11">
        <v>10</v>
      </c>
      <c r="D60" s="11">
        <v>0</v>
      </c>
      <c r="E60" s="11">
        <v>66</v>
      </c>
      <c r="F60" s="11">
        <v>3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50">
        <v>0</v>
      </c>
      <c r="O60" s="12">
        <f t="shared" si="0"/>
        <v>79</v>
      </c>
      <c r="P60" s="8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9" customFormat="1" ht="33.75" customHeight="1" x14ac:dyDescent="0.35">
      <c r="A61" s="10" t="s">
        <v>65</v>
      </c>
      <c r="B61" s="60" t="s">
        <v>85</v>
      </c>
      <c r="C61" s="11">
        <v>12</v>
      </c>
      <c r="D61" s="11">
        <v>112</v>
      </c>
      <c r="E61" s="11">
        <v>459</v>
      </c>
      <c r="F61" s="11">
        <v>125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50">
        <v>0</v>
      </c>
      <c r="O61" s="12">
        <f t="shared" si="0"/>
        <v>708</v>
      </c>
      <c r="P61" s="8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9" customFormat="1" ht="33.75" customHeight="1" x14ac:dyDescent="0.35">
      <c r="A62" s="10" t="s">
        <v>66</v>
      </c>
      <c r="B62" s="60" t="s">
        <v>85</v>
      </c>
      <c r="C62" s="11">
        <v>36</v>
      </c>
      <c r="D62" s="11">
        <v>62</v>
      </c>
      <c r="E62" s="11">
        <v>23</v>
      </c>
      <c r="F62" s="11">
        <v>63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50">
        <v>0</v>
      </c>
      <c r="O62" s="12">
        <f t="shared" si="0"/>
        <v>184</v>
      </c>
      <c r="P62" s="8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9" customFormat="1" ht="33.75" customHeight="1" x14ac:dyDescent="0.35">
      <c r="A63" s="10" t="s">
        <v>67</v>
      </c>
      <c r="B63" s="60" t="s">
        <v>85</v>
      </c>
      <c r="C63" s="11">
        <v>10</v>
      </c>
      <c r="D63" s="11">
        <v>24</v>
      </c>
      <c r="E63" s="11">
        <v>29</v>
      </c>
      <c r="F63" s="11">
        <v>37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50">
        <v>0</v>
      </c>
      <c r="O63" s="12">
        <f t="shared" si="0"/>
        <v>100</v>
      </c>
      <c r="P63" s="8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9" customFormat="1" ht="33.75" customHeight="1" x14ac:dyDescent="0.35">
      <c r="A64" s="10" t="s">
        <v>68</v>
      </c>
      <c r="B64" s="60" t="s">
        <v>85</v>
      </c>
      <c r="C64" s="11">
        <v>15</v>
      </c>
      <c r="D64" s="11">
        <v>91</v>
      </c>
      <c r="E64" s="11">
        <v>0</v>
      </c>
      <c r="F64" s="11">
        <v>32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50">
        <v>0</v>
      </c>
      <c r="O64" s="12">
        <f t="shared" si="0"/>
        <v>138</v>
      </c>
      <c r="P64" s="8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9" customFormat="1" ht="33.75" customHeight="1" x14ac:dyDescent="0.35">
      <c r="A65" s="10" t="s">
        <v>69</v>
      </c>
      <c r="B65" s="60" t="s">
        <v>85</v>
      </c>
      <c r="C65" s="11">
        <v>954</v>
      </c>
      <c r="D65" s="11">
        <v>333</v>
      </c>
      <c r="E65" s="11">
        <v>652</v>
      </c>
      <c r="F65" s="11">
        <v>369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50">
        <v>0</v>
      </c>
      <c r="O65" s="12">
        <f t="shared" si="0"/>
        <v>2308</v>
      </c>
      <c r="P65" s="8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9" customFormat="1" ht="33.75" customHeight="1" x14ac:dyDescent="0.35">
      <c r="A66" s="10" t="s">
        <v>70</v>
      </c>
      <c r="B66" s="60" t="s">
        <v>85</v>
      </c>
      <c r="C66" s="11">
        <v>1495</v>
      </c>
      <c r="D66" s="11">
        <v>1299</v>
      </c>
      <c r="E66" s="11">
        <v>889</v>
      </c>
      <c r="F66" s="11">
        <v>1099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51">
        <v>0</v>
      </c>
      <c r="O66" s="12">
        <f t="shared" si="0"/>
        <v>4782</v>
      </c>
      <c r="P66" s="8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9" customFormat="1" ht="33.75" customHeight="1" x14ac:dyDescent="0.35">
      <c r="A67" s="10" t="s">
        <v>71</v>
      </c>
      <c r="B67" s="60" t="s">
        <v>85</v>
      </c>
      <c r="C67" s="11">
        <v>111</v>
      </c>
      <c r="D67" s="11">
        <v>80</v>
      </c>
      <c r="E67" s="11">
        <v>91</v>
      </c>
      <c r="F67" s="11">
        <v>345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50">
        <v>0</v>
      </c>
      <c r="O67" s="12">
        <f t="shared" si="0"/>
        <v>627</v>
      </c>
      <c r="P67" s="8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9" customFormat="1" ht="33.75" customHeight="1" x14ac:dyDescent="0.35">
      <c r="A68" s="10" t="s">
        <v>72</v>
      </c>
      <c r="B68" s="60" t="s">
        <v>85</v>
      </c>
      <c r="C68" s="11">
        <v>15</v>
      </c>
      <c r="D68" s="11">
        <v>6</v>
      </c>
      <c r="E68" s="11">
        <v>20</v>
      </c>
      <c r="F68" s="11">
        <v>28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50">
        <v>0</v>
      </c>
      <c r="O68" s="12">
        <f t="shared" si="0"/>
        <v>69</v>
      </c>
      <c r="P68" s="8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9" customFormat="1" ht="33.75" customHeight="1" x14ac:dyDescent="0.35">
      <c r="A69" s="10" t="s">
        <v>73</v>
      </c>
      <c r="B69" s="60" t="s">
        <v>85</v>
      </c>
      <c r="C69" s="11">
        <v>12874</v>
      </c>
      <c r="D69" s="11">
        <v>3995</v>
      </c>
      <c r="E69" s="11">
        <v>6545</v>
      </c>
      <c r="F69" s="11">
        <v>6989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50">
        <v>0</v>
      </c>
      <c r="O69" s="12">
        <f t="shared" si="0"/>
        <v>30403</v>
      </c>
      <c r="P69" s="8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9" customFormat="1" ht="33.75" customHeight="1" x14ac:dyDescent="0.35">
      <c r="A70" s="10" t="s">
        <v>74</v>
      </c>
      <c r="B70" s="60" t="s">
        <v>85</v>
      </c>
      <c r="C70" s="11">
        <v>31895</v>
      </c>
      <c r="D70" s="11">
        <v>27898</v>
      </c>
      <c r="E70" s="11">
        <v>23104</v>
      </c>
      <c r="F70" s="11">
        <v>21542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50">
        <v>0</v>
      </c>
      <c r="O70" s="12">
        <f t="shared" si="0"/>
        <v>104439</v>
      </c>
      <c r="P70" s="8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9" customFormat="1" ht="35.25" customHeight="1" thickBot="1" x14ac:dyDescent="0.4">
      <c r="A71" s="75" t="s">
        <v>75</v>
      </c>
      <c r="B71" s="76"/>
      <c r="C71" s="77">
        <f t="shared" ref="C71:O71" si="1">SUM(C9:C70)</f>
        <v>745101</v>
      </c>
      <c r="D71" s="77">
        <f t="shared" si="1"/>
        <v>369001</v>
      </c>
      <c r="E71" s="77">
        <f t="shared" si="1"/>
        <v>193042</v>
      </c>
      <c r="F71" s="77">
        <f t="shared" si="1"/>
        <v>495720</v>
      </c>
      <c r="G71" s="77">
        <f t="shared" si="1"/>
        <v>0</v>
      </c>
      <c r="H71" s="77">
        <f t="shared" si="1"/>
        <v>0</v>
      </c>
      <c r="I71" s="77">
        <f t="shared" si="1"/>
        <v>0</v>
      </c>
      <c r="J71" s="77">
        <f t="shared" si="1"/>
        <v>0</v>
      </c>
      <c r="K71" s="77">
        <f t="shared" si="1"/>
        <v>0</v>
      </c>
      <c r="L71" s="77">
        <f t="shared" si="1"/>
        <v>0</v>
      </c>
      <c r="M71" s="77">
        <f t="shared" si="1"/>
        <v>0</v>
      </c>
      <c r="N71" s="77">
        <f t="shared" si="1"/>
        <v>0</v>
      </c>
      <c r="O71" s="78">
        <f t="shared" si="1"/>
        <v>1802864</v>
      </c>
      <c r="P71" s="8"/>
      <c r="Q71" s="13"/>
      <c r="R71" s="13"/>
      <c r="S71" s="13"/>
      <c r="T71" s="13"/>
      <c r="U71" s="13"/>
    </row>
    <row r="72" spans="1:30" ht="25.5" customHeight="1" x14ac:dyDescent="0.35">
      <c r="A72" s="17" t="s">
        <v>76</v>
      </c>
      <c r="B72" s="61"/>
      <c r="C72" s="18"/>
      <c r="D72" s="18"/>
      <c r="E72" s="18"/>
      <c r="F72" s="18"/>
      <c r="G72" s="18"/>
      <c r="H72" s="9" t="s">
        <v>77</v>
      </c>
      <c r="I72" s="18"/>
      <c r="J72" s="18"/>
      <c r="K72" s="18"/>
      <c r="L72" s="18"/>
      <c r="M72" s="18"/>
      <c r="N72" s="18"/>
      <c r="O72" s="18"/>
      <c r="P72" s="8"/>
      <c r="Q72" s="13"/>
      <c r="R72" s="13"/>
      <c r="S72" s="13"/>
      <c r="T72" s="13"/>
      <c r="U72" s="13"/>
    </row>
    <row r="73" spans="1:30" ht="19.5" customHeight="1" x14ac:dyDescent="0.35">
      <c r="A73" s="45" t="s">
        <v>83</v>
      </c>
      <c r="B73" s="61"/>
      <c r="C73" s="45"/>
      <c r="D73" s="45"/>
      <c r="E73" s="45"/>
      <c r="F73" s="45"/>
      <c r="G73" s="45"/>
      <c r="H73" s="40"/>
      <c r="I73" s="18"/>
      <c r="J73" s="18"/>
      <c r="K73" s="18"/>
      <c r="L73" s="18"/>
      <c r="M73" s="18"/>
      <c r="N73" s="18"/>
      <c r="O73" s="18"/>
      <c r="P73" s="8"/>
      <c r="Q73" s="13"/>
      <c r="R73" s="13"/>
      <c r="S73" s="13"/>
      <c r="T73" s="13"/>
      <c r="U73" s="13"/>
    </row>
    <row r="74" spans="1:30" ht="21.75" customHeight="1" x14ac:dyDescent="0.35">
      <c r="A74" s="45"/>
      <c r="B74" s="61"/>
      <c r="C74" s="45"/>
      <c r="D74" s="45"/>
      <c r="E74" s="45"/>
      <c r="F74" s="45"/>
      <c r="G74" s="45"/>
      <c r="H74" s="18"/>
      <c r="I74" s="18"/>
      <c r="J74" s="18"/>
      <c r="K74" s="18"/>
      <c r="L74" s="18"/>
      <c r="M74" s="18"/>
      <c r="N74" s="18"/>
      <c r="O74" s="18"/>
      <c r="P74" s="8"/>
      <c r="Q74" s="13"/>
      <c r="R74" s="13"/>
      <c r="S74" s="13"/>
      <c r="T74" s="13"/>
      <c r="U74" s="13"/>
    </row>
    <row r="75" spans="1:30" ht="10.5" customHeight="1" x14ac:dyDescent="0.35">
      <c r="A75" s="19"/>
      <c r="B75" s="62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8"/>
      <c r="Q75" s="13"/>
      <c r="R75" s="13"/>
      <c r="S75" s="13"/>
      <c r="T75" s="13"/>
      <c r="U75" s="13"/>
    </row>
    <row r="76" spans="1:30" ht="17.100000000000001" customHeight="1" x14ac:dyDescent="0.35">
      <c r="A76" s="19"/>
      <c r="B76" s="62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8"/>
      <c r="Q76" s="13"/>
      <c r="R76" s="13"/>
      <c r="S76" s="13"/>
      <c r="T76" s="13"/>
      <c r="U76" s="13"/>
    </row>
    <row r="77" spans="1:30" ht="19.5" customHeight="1" x14ac:dyDescent="0.35">
      <c r="A77" s="5"/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  <c r="Q77" s="13"/>
      <c r="R77" s="13"/>
      <c r="S77" s="13"/>
      <c r="T77" s="13"/>
      <c r="U77" s="13"/>
    </row>
    <row r="78" spans="1:30" ht="15" customHeight="1" x14ac:dyDescent="0.35">
      <c r="A78" s="5"/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8"/>
      <c r="Q78" s="13"/>
      <c r="R78" s="13"/>
      <c r="S78" s="13"/>
      <c r="T78" s="13"/>
      <c r="U78" s="13"/>
    </row>
    <row r="79" spans="1:30" ht="33.75" x14ac:dyDescent="0.5">
      <c r="A79" s="80" t="s">
        <v>90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"/>
      <c r="Q79" s="13"/>
      <c r="R79" s="13"/>
      <c r="S79" s="13"/>
      <c r="T79" s="13"/>
      <c r="U79" s="13"/>
    </row>
    <row r="80" spans="1:30" ht="25.5" customHeight="1" x14ac:dyDescent="0.4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"/>
      <c r="Q80" s="13"/>
      <c r="R80" s="9"/>
      <c r="S80" s="13"/>
      <c r="T80" s="13"/>
      <c r="U80" s="13"/>
    </row>
    <row r="81" spans="1:30" ht="17.100000000000001" customHeight="1" x14ac:dyDescent="0.35">
      <c r="A81" s="19"/>
      <c r="B81" s="6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8"/>
      <c r="Q81" s="13"/>
      <c r="S81" s="13"/>
      <c r="T81" s="13"/>
      <c r="U81" s="13"/>
    </row>
    <row r="82" spans="1:30" ht="17.100000000000001" customHeight="1" thickBot="1" x14ac:dyDescent="0.4">
      <c r="A82" s="5"/>
      <c r="B82" s="6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  <c r="Q82" s="13"/>
      <c r="S82" s="13"/>
      <c r="T82" s="13"/>
      <c r="U82" s="13"/>
    </row>
    <row r="83" spans="1:30" ht="33.75" customHeight="1" x14ac:dyDescent="0.35">
      <c r="A83" s="53" t="s">
        <v>0</v>
      </c>
      <c r="B83" s="54" t="s">
        <v>84</v>
      </c>
      <c r="C83" s="55" t="s">
        <v>1</v>
      </c>
      <c r="D83" s="55" t="s">
        <v>2</v>
      </c>
      <c r="E83" s="55" t="s">
        <v>3</v>
      </c>
      <c r="F83" s="55" t="s">
        <v>4</v>
      </c>
      <c r="G83" s="55" t="s">
        <v>5</v>
      </c>
      <c r="H83" s="55" t="s">
        <v>6</v>
      </c>
      <c r="I83" s="55" t="s">
        <v>7</v>
      </c>
      <c r="J83" s="55" t="s">
        <v>8</v>
      </c>
      <c r="K83" s="55" t="s">
        <v>9</v>
      </c>
      <c r="L83" s="55" t="s">
        <v>10</v>
      </c>
      <c r="M83" s="55" t="s">
        <v>11</v>
      </c>
      <c r="N83" s="55" t="s">
        <v>12</v>
      </c>
      <c r="O83" s="56" t="s">
        <v>13</v>
      </c>
      <c r="P83" s="8"/>
      <c r="Q83" s="13"/>
      <c r="S83" s="13"/>
      <c r="T83" s="13"/>
      <c r="U83" s="13"/>
    </row>
    <row r="84" spans="1:30" ht="33.75" customHeight="1" x14ac:dyDescent="0.35">
      <c r="A84" s="10" t="s">
        <v>14</v>
      </c>
      <c r="B84" s="60" t="s">
        <v>85</v>
      </c>
      <c r="C84" s="20">
        <v>25388</v>
      </c>
      <c r="D84" s="20">
        <v>5842</v>
      </c>
      <c r="E84" s="20">
        <v>154875</v>
      </c>
      <c r="F84" s="11">
        <v>567989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21">
        <f>SUM(C84:N84)</f>
        <v>754094</v>
      </c>
      <c r="P84" s="8"/>
      <c r="Q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33.75" customHeight="1" x14ac:dyDescent="0.35">
      <c r="A85" s="10" t="s">
        <v>15</v>
      </c>
      <c r="B85" s="60" t="s">
        <v>85</v>
      </c>
      <c r="C85" s="20">
        <v>53245</v>
      </c>
      <c r="D85" s="20">
        <v>32454</v>
      </c>
      <c r="E85" s="20">
        <v>34455</v>
      </c>
      <c r="F85" s="11">
        <v>28577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21">
        <f t="shared" ref="O85:O86" si="2">SUM(C85:N85)</f>
        <v>148731</v>
      </c>
      <c r="P85" s="8"/>
      <c r="Q85" s="13"/>
      <c r="R85" s="22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33.75" customHeight="1" x14ac:dyDescent="0.35">
      <c r="A86" s="10" t="s">
        <v>16</v>
      </c>
      <c r="B86" s="60" t="s">
        <v>85</v>
      </c>
      <c r="C86" s="20">
        <v>127</v>
      </c>
      <c r="D86" s="20">
        <v>1654</v>
      </c>
      <c r="E86" s="20">
        <v>178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21">
        <f t="shared" si="2"/>
        <v>1959</v>
      </c>
      <c r="P86" s="8"/>
      <c r="Q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25" customFormat="1" ht="33.75" customHeight="1" x14ac:dyDescent="0.35">
      <c r="A87" s="10" t="s">
        <v>17</v>
      </c>
      <c r="B87" s="60" t="s">
        <v>85</v>
      </c>
      <c r="C87" s="23">
        <v>471985</v>
      </c>
      <c r="D87" s="23">
        <v>516998</v>
      </c>
      <c r="E87" s="23">
        <v>456562</v>
      </c>
      <c r="F87" s="11">
        <v>479989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24">
        <v>840844</v>
      </c>
      <c r="P87" s="46"/>
      <c r="Q87" s="4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33.75" customHeight="1" x14ac:dyDescent="0.35">
      <c r="A88" s="10" t="s">
        <v>18</v>
      </c>
      <c r="B88" s="60" t="s">
        <v>85</v>
      </c>
      <c r="C88" s="20">
        <v>3954</v>
      </c>
      <c r="D88" s="20">
        <v>3999</v>
      </c>
      <c r="E88" s="20">
        <v>2394</v>
      </c>
      <c r="F88" s="11">
        <v>2533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21">
        <f>SUM(C88:N88)</f>
        <v>12880</v>
      </c>
      <c r="P88" s="8"/>
      <c r="Q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33.75" customHeight="1" x14ac:dyDescent="0.35">
      <c r="A89" s="10" t="s">
        <v>19</v>
      </c>
      <c r="B89" s="60" t="s">
        <v>85</v>
      </c>
      <c r="C89" s="20">
        <v>16885</v>
      </c>
      <c r="D89" s="20">
        <v>147898</v>
      </c>
      <c r="E89" s="20">
        <v>27998</v>
      </c>
      <c r="F89" s="11">
        <v>15998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21">
        <f t="shared" ref="O89:O143" si="3">SUM(C89:N89)</f>
        <v>208779</v>
      </c>
      <c r="P89" s="8"/>
      <c r="Q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33.75" customHeight="1" x14ac:dyDescent="0.35">
      <c r="A90" s="10" t="s">
        <v>20</v>
      </c>
      <c r="B90" s="60" t="s">
        <v>85</v>
      </c>
      <c r="C90" s="20">
        <v>24612</v>
      </c>
      <c r="D90" s="20">
        <v>35471</v>
      </c>
      <c r="E90" s="20">
        <v>68954</v>
      </c>
      <c r="F90" s="11">
        <v>35021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21">
        <f t="shared" si="3"/>
        <v>164058</v>
      </c>
      <c r="P90" s="8"/>
      <c r="Q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33.75" customHeight="1" x14ac:dyDescent="0.35">
      <c r="A91" s="10" t="s">
        <v>21</v>
      </c>
      <c r="B91" s="60" t="s">
        <v>85</v>
      </c>
      <c r="C91" s="20">
        <v>1987</v>
      </c>
      <c r="D91" s="20">
        <v>699</v>
      </c>
      <c r="E91" s="20">
        <v>1000</v>
      </c>
      <c r="F91" s="11">
        <v>397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21">
        <f t="shared" si="3"/>
        <v>4083</v>
      </c>
      <c r="P91" s="8"/>
      <c r="Q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33.75" customHeight="1" x14ac:dyDescent="0.35">
      <c r="A92" s="10" t="s">
        <v>22</v>
      </c>
      <c r="B92" s="60" t="s">
        <v>85</v>
      </c>
      <c r="C92" s="20">
        <v>63111</v>
      </c>
      <c r="D92" s="20">
        <v>56545</v>
      </c>
      <c r="E92" s="20">
        <v>36542</v>
      </c>
      <c r="F92" s="11">
        <v>25655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21">
        <f t="shared" si="3"/>
        <v>181853</v>
      </c>
      <c r="P92" s="8"/>
      <c r="Q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33.75" customHeight="1" x14ac:dyDescent="0.35">
      <c r="A93" s="10" t="s">
        <v>23</v>
      </c>
      <c r="B93" s="60" t="s">
        <v>85</v>
      </c>
      <c r="C93" s="20">
        <v>205</v>
      </c>
      <c r="D93" s="20">
        <v>242</v>
      </c>
      <c r="E93" s="20">
        <v>220</v>
      </c>
      <c r="F93" s="11">
        <v>68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21">
        <f>SUM(C93:N93)</f>
        <v>735</v>
      </c>
      <c r="P93" s="8"/>
      <c r="Q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33.75" customHeight="1" x14ac:dyDescent="0.35">
      <c r="A94" s="10" t="s">
        <v>24</v>
      </c>
      <c r="B94" s="60" t="s">
        <v>85</v>
      </c>
      <c r="C94" s="20">
        <v>6288</v>
      </c>
      <c r="D94" s="20">
        <v>11524</v>
      </c>
      <c r="E94" s="20">
        <v>10780</v>
      </c>
      <c r="F94" s="11">
        <v>11887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21">
        <f t="shared" si="3"/>
        <v>40479</v>
      </c>
      <c r="P94" s="8"/>
      <c r="Q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33.75" customHeight="1" x14ac:dyDescent="0.35">
      <c r="A95" s="10" t="s">
        <v>25</v>
      </c>
      <c r="B95" s="60" t="s">
        <v>85</v>
      </c>
      <c r="C95" s="20">
        <v>8876</v>
      </c>
      <c r="D95" s="20">
        <v>9822</v>
      </c>
      <c r="E95" s="20">
        <v>7123</v>
      </c>
      <c r="F95" s="11">
        <v>8937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21">
        <f t="shared" si="3"/>
        <v>34758</v>
      </c>
      <c r="P95" s="8"/>
      <c r="Q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33.75" customHeight="1" x14ac:dyDescent="0.35">
      <c r="A96" s="10" t="s">
        <v>26</v>
      </c>
      <c r="B96" s="60" t="s">
        <v>85</v>
      </c>
      <c r="C96" s="20">
        <v>4899</v>
      </c>
      <c r="D96" s="20">
        <v>5180</v>
      </c>
      <c r="E96" s="20">
        <v>4722</v>
      </c>
      <c r="F96" s="11">
        <v>4422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21">
        <f t="shared" si="3"/>
        <v>19223</v>
      </c>
      <c r="P96" s="8"/>
      <c r="Q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33.75" customHeight="1" x14ac:dyDescent="0.35">
      <c r="A97" s="10" t="s">
        <v>27</v>
      </c>
      <c r="B97" s="60" t="s">
        <v>85</v>
      </c>
      <c r="C97" s="20">
        <v>6170</v>
      </c>
      <c r="D97" s="20">
        <v>7925</v>
      </c>
      <c r="E97" s="20">
        <v>6456</v>
      </c>
      <c r="F97" s="11">
        <v>6699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21">
        <f t="shared" si="3"/>
        <v>27250</v>
      </c>
      <c r="P97" s="8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33.75" customHeight="1" x14ac:dyDescent="0.35">
      <c r="A98" s="10" t="s">
        <v>28</v>
      </c>
      <c r="B98" s="60" t="s">
        <v>85</v>
      </c>
      <c r="C98" s="20">
        <v>27400</v>
      </c>
      <c r="D98" s="20">
        <v>36677</v>
      </c>
      <c r="E98" s="20">
        <v>28695</v>
      </c>
      <c r="F98" s="11">
        <v>29898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21">
        <f t="shared" si="3"/>
        <v>122670</v>
      </c>
      <c r="P98" s="8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33.75" customHeight="1" x14ac:dyDescent="0.35">
      <c r="A99" s="10" t="s">
        <v>29</v>
      </c>
      <c r="B99" s="60" t="s">
        <v>85</v>
      </c>
      <c r="C99" s="20">
        <v>154</v>
      </c>
      <c r="D99" s="20">
        <v>314</v>
      </c>
      <c r="E99" s="20">
        <v>324</v>
      </c>
      <c r="F99" s="11">
        <v>255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21">
        <f>SUM(C99:N99)</f>
        <v>1047</v>
      </c>
      <c r="P99" s="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33.75" customHeight="1" x14ac:dyDescent="0.35">
      <c r="A100" s="10" t="s">
        <v>30</v>
      </c>
      <c r="B100" s="60" t="s">
        <v>85</v>
      </c>
      <c r="C100" s="20">
        <v>11645</v>
      </c>
      <c r="D100" s="20">
        <v>13812</v>
      </c>
      <c r="E100" s="20">
        <v>15311</v>
      </c>
      <c r="F100" s="11">
        <v>13266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21">
        <f t="shared" si="3"/>
        <v>54034</v>
      </c>
      <c r="P100" s="8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33.75" customHeight="1" x14ac:dyDescent="0.35">
      <c r="A101" s="10" t="s">
        <v>31</v>
      </c>
      <c r="B101" s="60" t="s">
        <v>85</v>
      </c>
      <c r="C101" s="20">
        <v>0</v>
      </c>
      <c r="D101" s="20">
        <v>0</v>
      </c>
      <c r="E101" s="20">
        <v>20</v>
      </c>
      <c r="F101" s="11">
        <v>890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21">
        <f t="shared" si="3"/>
        <v>910</v>
      </c>
      <c r="P101" s="47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33.75" customHeight="1" x14ac:dyDescent="0.35">
      <c r="A102" s="10" t="s">
        <v>32</v>
      </c>
      <c r="B102" s="60" t="s">
        <v>85</v>
      </c>
      <c r="C102" s="20">
        <v>13733</v>
      </c>
      <c r="D102" s="20">
        <v>14444</v>
      </c>
      <c r="E102" s="20">
        <v>13985</v>
      </c>
      <c r="F102" s="11">
        <v>8912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21">
        <f t="shared" si="3"/>
        <v>51074</v>
      </c>
      <c r="P102" s="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33.75" customHeight="1" x14ac:dyDescent="0.35">
      <c r="A103" s="10" t="s">
        <v>33</v>
      </c>
      <c r="B103" s="60" t="s">
        <v>85</v>
      </c>
      <c r="C103" s="20">
        <v>6978</v>
      </c>
      <c r="D103" s="20">
        <v>6532</v>
      </c>
      <c r="E103" s="20">
        <v>6254</v>
      </c>
      <c r="F103" s="11">
        <v>1990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21">
        <f t="shared" si="3"/>
        <v>21754</v>
      </c>
      <c r="P103" s="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33.75" customHeight="1" x14ac:dyDescent="0.35">
      <c r="A104" s="10" t="s">
        <v>34</v>
      </c>
      <c r="B104" s="60" t="s">
        <v>85</v>
      </c>
      <c r="C104" s="20">
        <v>5799</v>
      </c>
      <c r="D104" s="20">
        <v>8100</v>
      </c>
      <c r="E104" s="20">
        <v>5898</v>
      </c>
      <c r="F104" s="11">
        <v>14885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21">
        <f t="shared" si="3"/>
        <v>34682</v>
      </c>
      <c r="P104" s="8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33.75" customHeight="1" x14ac:dyDescent="0.35">
      <c r="A105" s="10" t="s">
        <v>35</v>
      </c>
      <c r="B105" s="60" t="s">
        <v>85</v>
      </c>
      <c r="C105" s="20">
        <v>1370</v>
      </c>
      <c r="D105" s="20">
        <v>1985</v>
      </c>
      <c r="E105" s="20">
        <v>855</v>
      </c>
      <c r="F105" s="11">
        <v>1398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21">
        <f t="shared" si="3"/>
        <v>5608</v>
      </c>
      <c r="P105" s="8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33.75" customHeight="1" x14ac:dyDescent="0.35">
      <c r="A106" s="10" t="s">
        <v>36</v>
      </c>
      <c r="B106" s="60" t="s">
        <v>85</v>
      </c>
      <c r="C106" s="20">
        <v>4888</v>
      </c>
      <c r="D106" s="20">
        <v>2495</v>
      </c>
      <c r="E106" s="20">
        <v>3499</v>
      </c>
      <c r="F106" s="11">
        <v>1769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21">
        <f t="shared" si="3"/>
        <v>12651</v>
      </c>
      <c r="P106" s="8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33.75" customHeight="1" x14ac:dyDescent="0.35">
      <c r="A107" s="10" t="s">
        <v>37</v>
      </c>
      <c r="B107" s="60" t="s">
        <v>85</v>
      </c>
      <c r="C107" s="20">
        <v>1044</v>
      </c>
      <c r="D107" s="20">
        <v>1567</v>
      </c>
      <c r="E107" s="20">
        <v>1512</v>
      </c>
      <c r="F107" s="11">
        <v>722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21">
        <f t="shared" si="3"/>
        <v>4845</v>
      </c>
      <c r="P107" s="8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33.75" customHeight="1" x14ac:dyDescent="0.35">
      <c r="A108" s="10" t="s">
        <v>38</v>
      </c>
      <c r="B108" s="60" t="s">
        <v>85</v>
      </c>
      <c r="C108" s="20">
        <v>8812</v>
      </c>
      <c r="D108" s="20">
        <v>13654</v>
      </c>
      <c r="E108" s="20">
        <v>11455</v>
      </c>
      <c r="F108" s="11">
        <v>6122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21">
        <f t="shared" si="3"/>
        <v>40043</v>
      </c>
      <c r="P108" s="8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33.75" customHeight="1" x14ac:dyDescent="0.35">
      <c r="A109" s="10" t="s">
        <v>39</v>
      </c>
      <c r="B109" s="60" t="s">
        <v>85</v>
      </c>
      <c r="C109" s="20">
        <v>2100</v>
      </c>
      <c r="D109" s="20">
        <v>2654</v>
      </c>
      <c r="E109" s="20">
        <v>3160</v>
      </c>
      <c r="F109" s="11">
        <v>2999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21">
        <f t="shared" si="3"/>
        <v>10913</v>
      </c>
      <c r="P109" s="8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33.75" customHeight="1" x14ac:dyDescent="0.35">
      <c r="A110" s="10" t="s">
        <v>81</v>
      </c>
      <c r="B110" s="60" t="s">
        <v>85</v>
      </c>
      <c r="C110" s="20">
        <v>0</v>
      </c>
      <c r="D110" s="20">
        <v>0</v>
      </c>
      <c r="E110" s="20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21">
        <f t="shared" si="3"/>
        <v>0</v>
      </c>
      <c r="P110" s="8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33.75" customHeight="1" x14ac:dyDescent="0.35">
      <c r="A111" s="10" t="s">
        <v>40</v>
      </c>
      <c r="B111" s="60" t="s">
        <v>85</v>
      </c>
      <c r="C111" s="20">
        <v>2649</v>
      </c>
      <c r="D111" s="20">
        <v>3201</v>
      </c>
      <c r="E111" s="20">
        <v>2489</v>
      </c>
      <c r="F111" s="11">
        <v>1799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21">
        <f t="shared" si="3"/>
        <v>10138</v>
      </c>
      <c r="P111" s="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33.75" customHeight="1" x14ac:dyDescent="0.35">
      <c r="A112" s="10" t="s">
        <v>41</v>
      </c>
      <c r="B112" s="60" t="s">
        <v>85</v>
      </c>
      <c r="C112" s="20">
        <v>439</v>
      </c>
      <c r="D112" s="20">
        <v>552</v>
      </c>
      <c r="E112" s="20">
        <v>309</v>
      </c>
      <c r="F112" s="11">
        <v>475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21">
        <f t="shared" si="3"/>
        <v>1775</v>
      </c>
      <c r="P112" s="8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33.75" customHeight="1" x14ac:dyDescent="0.35">
      <c r="A113" s="10" t="s">
        <v>42</v>
      </c>
      <c r="B113" s="60" t="s">
        <v>85</v>
      </c>
      <c r="C113" s="20">
        <v>117</v>
      </c>
      <c r="D113" s="20">
        <v>163</v>
      </c>
      <c r="E113" s="20">
        <v>89</v>
      </c>
      <c r="F113" s="11">
        <v>159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21">
        <f t="shared" si="3"/>
        <v>528</v>
      </c>
      <c r="P113" s="8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33.75" customHeight="1" x14ac:dyDescent="0.35">
      <c r="A114" s="10" t="s">
        <v>43</v>
      </c>
      <c r="B114" s="60" t="s">
        <v>85</v>
      </c>
      <c r="C114" s="20">
        <v>633</v>
      </c>
      <c r="D114" s="20">
        <v>580</v>
      </c>
      <c r="E114" s="20">
        <v>492</v>
      </c>
      <c r="F114" s="11">
        <v>513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21">
        <f t="shared" si="3"/>
        <v>2218</v>
      </c>
      <c r="P114" s="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33.75" customHeight="1" x14ac:dyDescent="0.35">
      <c r="A115" s="10" t="s">
        <v>44</v>
      </c>
      <c r="B115" s="60" t="s">
        <v>85</v>
      </c>
      <c r="C115" s="20">
        <v>191</v>
      </c>
      <c r="D115" s="20">
        <v>190</v>
      </c>
      <c r="E115" s="20">
        <v>153</v>
      </c>
      <c r="F115" s="11">
        <v>260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21">
        <f t="shared" si="3"/>
        <v>794</v>
      </c>
      <c r="P115" s="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33.75" customHeight="1" x14ac:dyDescent="0.35">
      <c r="A116" s="10" t="s">
        <v>45</v>
      </c>
      <c r="B116" s="60" t="s">
        <v>85</v>
      </c>
      <c r="C116" s="20">
        <v>1648</v>
      </c>
      <c r="D116" s="20">
        <v>1855</v>
      </c>
      <c r="E116" s="20">
        <v>1598</v>
      </c>
      <c r="F116" s="11">
        <v>1382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21">
        <f t="shared" si="3"/>
        <v>6483</v>
      </c>
      <c r="P116" s="8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33.75" customHeight="1" x14ac:dyDescent="0.35">
      <c r="A117" s="10" t="s">
        <v>46</v>
      </c>
      <c r="B117" s="60" t="s">
        <v>85</v>
      </c>
      <c r="C117" s="20">
        <v>845</v>
      </c>
      <c r="D117" s="20">
        <v>1260</v>
      </c>
      <c r="E117" s="20">
        <v>1129</v>
      </c>
      <c r="F117" s="11">
        <v>1115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21">
        <f t="shared" si="3"/>
        <v>4349</v>
      </c>
      <c r="P117" s="8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33.75" customHeight="1" x14ac:dyDescent="0.35">
      <c r="A118" s="10" t="s">
        <v>47</v>
      </c>
      <c r="B118" s="60" t="s">
        <v>85</v>
      </c>
      <c r="C118" s="20">
        <v>6542</v>
      </c>
      <c r="D118" s="20">
        <v>3011</v>
      </c>
      <c r="E118" s="20">
        <v>3788</v>
      </c>
      <c r="F118" s="11">
        <v>3654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21">
        <f t="shared" si="3"/>
        <v>16995</v>
      </c>
      <c r="P118" s="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33.75" customHeight="1" x14ac:dyDescent="0.35">
      <c r="A119" s="10" t="s">
        <v>48</v>
      </c>
      <c r="B119" s="60" t="s">
        <v>85</v>
      </c>
      <c r="C119" s="20">
        <v>1277</v>
      </c>
      <c r="D119" s="20">
        <v>755</v>
      </c>
      <c r="E119" s="20">
        <v>1000</v>
      </c>
      <c r="F119" s="11">
        <v>855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21">
        <f t="shared" si="3"/>
        <v>3887</v>
      </c>
      <c r="P119" s="8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33.75" customHeight="1" x14ac:dyDescent="0.35">
      <c r="A120" s="10" t="s">
        <v>49</v>
      </c>
      <c r="B120" s="60" t="s">
        <v>85</v>
      </c>
      <c r="C120" s="20">
        <v>0</v>
      </c>
      <c r="D120" s="20">
        <v>34</v>
      </c>
      <c r="E120" s="20">
        <v>27</v>
      </c>
      <c r="F120" s="11">
        <v>51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21">
        <f t="shared" si="3"/>
        <v>112</v>
      </c>
      <c r="P120" s="8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33.75" customHeight="1" x14ac:dyDescent="0.35">
      <c r="A121" s="10" t="s">
        <v>50</v>
      </c>
      <c r="B121" s="60" t="s">
        <v>85</v>
      </c>
      <c r="C121" s="20">
        <v>619</v>
      </c>
      <c r="D121" s="20">
        <v>1200</v>
      </c>
      <c r="E121" s="20">
        <v>360</v>
      </c>
      <c r="F121" s="11">
        <v>506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21">
        <f t="shared" si="3"/>
        <v>2685</v>
      </c>
      <c r="P121" s="8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33.75" customHeight="1" x14ac:dyDescent="0.35">
      <c r="A122" s="10" t="s">
        <v>51</v>
      </c>
      <c r="B122" s="60" t="s">
        <v>85</v>
      </c>
      <c r="C122" s="20">
        <v>294</v>
      </c>
      <c r="D122" s="20">
        <v>865</v>
      </c>
      <c r="E122" s="20">
        <v>535</v>
      </c>
      <c r="F122" s="11">
        <v>825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21">
        <f t="shared" si="3"/>
        <v>2519</v>
      </c>
      <c r="P122" s="8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33.75" customHeight="1" x14ac:dyDescent="0.35">
      <c r="A123" s="10" t="s">
        <v>52</v>
      </c>
      <c r="B123" s="60" t="s">
        <v>85</v>
      </c>
      <c r="C123" s="20">
        <v>276</v>
      </c>
      <c r="D123" s="20">
        <v>294</v>
      </c>
      <c r="E123" s="20">
        <v>229</v>
      </c>
      <c r="F123" s="11">
        <v>248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21">
        <f t="shared" si="3"/>
        <v>1047</v>
      </c>
      <c r="P123" s="8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33.75" customHeight="1" x14ac:dyDescent="0.35">
      <c r="A124" s="10" t="s">
        <v>53</v>
      </c>
      <c r="B124" s="60" t="s">
        <v>85</v>
      </c>
      <c r="C124" s="20">
        <v>37</v>
      </c>
      <c r="D124" s="20">
        <v>268</v>
      </c>
      <c r="E124" s="20">
        <v>232</v>
      </c>
      <c r="F124" s="11">
        <v>154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21">
        <f t="shared" si="3"/>
        <v>691</v>
      </c>
      <c r="P124" s="8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33.75" customHeight="1" x14ac:dyDescent="0.35">
      <c r="A125" s="10" t="s">
        <v>54</v>
      </c>
      <c r="B125" s="60" t="s">
        <v>85</v>
      </c>
      <c r="C125" s="20">
        <v>2010</v>
      </c>
      <c r="D125" s="20">
        <v>4333</v>
      </c>
      <c r="E125" s="20">
        <v>2610</v>
      </c>
      <c r="F125" s="11">
        <v>3724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21">
        <f t="shared" si="3"/>
        <v>12677</v>
      </c>
      <c r="P125" s="8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33.75" customHeight="1" x14ac:dyDescent="0.35">
      <c r="A126" s="10" t="s">
        <v>55</v>
      </c>
      <c r="B126" s="60" t="s">
        <v>85</v>
      </c>
      <c r="C126" s="20">
        <v>0</v>
      </c>
      <c r="D126" s="20">
        <v>358</v>
      </c>
      <c r="E126" s="20">
        <v>504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21">
        <f t="shared" si="3"/>
        <v>862</v>
      </c>
      <c r="P126" s="8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33.75" customHeight="1" x14ac:dyDescent="0.35">
      <c r="A127" s="10" t="s">
        <v>56</v>
      </c>
      <c r="B127" s="60" t="s">
        <v>85</v>
      </c>
      <c r="C127" s="20">
        <v>66874</v>
      </c>
      <c r="D127" s="20">
        <v>91254</v>
      </c>
      <c r="E127" s="20">
        <v>74564</v>
      </c>
      <c r="F127" s="11">
        <v>11433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21">
        <f t="shared" si="3"/>
        <v>244125</v>
      </c>
      <c r="P127" s="8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33.75" customHeight="1" x14ac:dyDescent="0.35">
      <c r="A128" s="10" t="s">
        <v>57</v>
      </c>
      <c r="B128" s="60" t="s">
        <v>85</v>
      </c>
      <c r="C128" s="20">
        <v>14522</v>
      </c>
      <c r="D128" s="20">
        <v>21663</v>
      </c>
      <c r="E128" s="20">
        <v>15754</v>
      </c>
      <c r="F128" s="11">
        <v>12878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21">
        <f t="shared" si="3"/>
        <v>64817</v>
      </c>
      <c r="P128" s="8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33.75" customHeight="1" x14ac:dyDescent="0.35">
      <c r="A129" s="10" t="s">
        <v>58</v>
      </c>
      <c r="B129" s="60" t="s">
        <v>85</v>
      </c>
      <c r="C129" s="20">
        <v>19635</v>
      </c>
      <c r="D129" s="20">
        <v>17245</v>
      </c>
      <c r="E129" s="20">
        <v>17341</v>
      </c>
      <c r="F129" s="11">
        <v>15730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21">
        <f t="shared" si="3"/>
        <v>69951</v>
      </c>
      <c r="P129" s="8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33.75" customHeight="1" x14ac:dyDescent="0.35">
      <c r="A130" s="10" t="s">
        <v>59</v>
      </c>
      <c r="B130" s="60" t="s">
        <v>85</v>
      </c>
      <c r="C130" s="20">
        <v>1299</v>
      </c>
      <c r="D130" s="20">
        <v>2399</v>
      </c>
      <c r="E130" s="20">
        <v>1574</v>
      </c>
      <c r="F130" s="11">
        <v>1333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21">
        <f t="shared" si="3"/>
        <v>6605</v>
      </c>
      <c r="P130" s="8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33.75" customHeight="1" x14ac:dyDescent="0.35">
      <c r="A131" s="10" t="s">
        <v>60</v>
      </c>
      <c r="B131" s="60" t="s">
        <v>85</v>
      </c>
      <c r="C131" s="20">
        <v>58211</v>
      </c>
      <c r="D131" s="20">
        <v>54641</v>
      </c>
      <c r="E131" s="20">
        <v>30412</v>
      </c>
      <c r="F131" s="11">
        <v>27544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21">
        <f t="shared" si="3"/>
        <v>170808</v>
      </c>
      <c r="P131" s="8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33.75" customHeight="1" x14ac:dyDescent="0.35">
      <c r="A132" s="10" t="s">
        <v>61</v>
      </c>
      <c r="B132" s="60" t="s">
        <v>85</v>
      </c>
      <c r="C132" s="20">
        <v>8766</v>
      </c>
      <c r="D132" s="20">
        <v>13566</v>
      </c>
      <c r="E132" s="20">
        <v>11220</v>
      </c>
      <c r="F132" s="11">
        <v>26554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21">
        <f t="shared" si="3"/>
        <v>60106</v>
      </c>
      <c r="P132" s="8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33.75" customHeight="1" x14ac:dyDescent="0.35">
      <c r="A133" s="10" t="s">
        <v>62</v>
      </c>
      <c r="B133" s="60" t="s">
        <v>85</v>
      </c>
      <c r="C133" s="20">
        <v>49858</v>
      </c>
      <c r="D133" s="20">
        <v>45698</v>
      </c>
      <c r="E133" s="20">
        <v>30599</v>
      </c>
      <c r="F133" s="11">
        <v>27124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21">
        <f t="shared" si="3"/>
        <v>153279</v>
      </c>
      <c r="P133" s="8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33.75" customHeight="1" x14ac:dyDescent="0.35">
      <c r="A134" s="10" t="s">
        <v>63</v>
      </c>
      <c r="B134" s="60" t="s">
        <v>85</v>
      </c>
      <c r="C134" s="20">
        <v>197</v>
      </c>
      <c r="D134" s="20">
        <v>1498</v>
      </c>
      <c r="E134" s="20">
        <v>523</v>
      </c>
      <c r="F134" s="11">
        <v>592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21">
        <f t="shared" si="3"/>
        <v>2810</v>
      </c>
      <c r="P134" s="8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33.75" customHeight="1" x14ac:dyDescent="0.35">
      <c r="A135" s="10" t="s">
        <v>64</v>
      </c>
      <c r="B135" s="60" t="s">
        <v>85</v>
      </c>
      <c r="C135" s="20">
        <v>9778</v>
      </c>
      <c r="D135" s="20">
        <v>6977</v>
      </c>
      <c r="E135" s="20">
        <v>6325</v>
      </c>
      <c r="F135" s="11">
        <v>221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21">
        <f t="shared" si="3"/>
        <v>23301</v>
      </c>
      <c r="P135" s="8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33.75" customHeight="1" x14ac:dyDescent="0.35">
      <c r="A136" s="10" t="s">
        <v>65</v>
      </c>
      <c r="B136" s="60" t="s">
        <v>85</v>
      </c>
      <c r="C136" s="20">
        <v>2689</v>
      </c>
      <c r="D136" s="20">
        <v>1452</v>
      </c>
      <c r="E136" s="20">
        <v>2454</v>
      </c>
      <c r="F136" s="11">
        <v>3622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21">
        <f t="shared" si="3"/>
        <v>10217</v>
      </c>
      <c r="P136" s="8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33.75" customHeight="1" x14ac:dyDescent="0.35">
      <c r="A137" s="10" t="s">
        <v>66</v>
      </c>
      <c r="B137" s="60" t="s">
        <v>85</v>
      </c>
      <c r="C137" s="20">
        <v>198</v>
      </c>
      <c r="D137" s="20">
        <v>310</v>
      </c>
      <c r="E137" s="20">
        <v>280</v>
      </c>
      <c r="F137" s="11">
        <v>299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21">
        <f t="shared" si="3"/>
        <v>1087</v>
      </c>
      <c r="P137" s="8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33.75" customHeight="1" x14ac:dyDescent="0.35">
      <c r="A138" s="10" t="s">
        <v>67</v>
      </c>
      <c r="B138" s="60" t="s">
        <v>85</v>
      </c>
      <c r="C138" s="20">
        <v>251</v>
      </c>
      <c r="D138" s="20">
        <v>470</v>
      </c>
      <c r="E138" s="20">
        <v>229</v>
      </c>
      <c r="F138" s="11">
        <v>125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21">
        <f t="shared" si="3"/>
        <v>1075</v>
      </c>
      <c r="P138" s="8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33.75" customHeight="1" x14ac:dyDescent="0.35">
      <c r="A139" s="10" t="s">
        <v>68</v>
      </c>
      <c r="B139" s="60" t="s">
        <v>85</v>
      </c>
      <c r="C139" s="20">
        <v>321</v>
      </c>
      <c r="D139" s="20">
        <v>214</v>
      </c>
      <c r="E139" s="20">
        <v>156</v>
      </c>
      <c r="F139" s="11">
        <v>263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21">
        <f t="shared" si="3"/>
        <v>954</v>
      </c>
      <c r="P139" s="8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33.75" customHeight="1" x14ac:dyDescent="0.35">
      <c r="A140" s="10" t="s">
        <v>69</v>
      </c>
      <c r="B140" s="60" t="s">
        <v>85</v>
      </c>
      <c r="C140" s="20">
        <v>145</v>
      </c>
      <c r="D140" s="20">
        <v>55</v>
      </c>
      <c r="E140" s="20">
        <v>1021</v>
      </c>
      <c r="F140" s="11">
        <v>2025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21">
        <f t="shared" si="3"/>
        <v>3246</v>
      </c>
      <c r="P140" s="8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33.75" customHeight="1" x14ac:dyDescent="0.35">
      <c r="A141" s="10" t="s">
        <v>70</v>
      </c>
      <c r="B141" s="60" t="s">
        <v>85</v>
      </c>
      <c r="C141" s="20">
        <v>966</v>
      </c>
      <c r="D141" s="20">
        <v>2933</v>
      </c>
      <c r="E141" s="20">
        <v>1858</v>
      </c>
      <c r="F141" s="11">
        <v>1048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21">
        <f t="shared" si="3"/>
        <v>6805</v>
      </c>
      <c r="P141" s="8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33.75" customHeight="1" x14ac:dyDescent="0.35">
      <c r="A142" s="10" t="s">
        <v>71</v>
      </c>
      <c r="B142" s="60" t="s">
        <v>85</v>
      </c>
      <c r="C142" s="20">
        <v>35</v>
      </c>
      <c r="D142" s="20">
        <v>13</v>
      </c>
      <c r="E142" s="20">
        <v>14</v>
      </c>
      <c r="F142" s="11">
        <v>45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21">
        <f t="shared" si="3"/>
        <v>107</v>
      </c>
      <c r="P142" s="8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33.75" customHeight="1" x14ac:dyDescent="0.35">
      <c r="A143" s="10" t="s">
        <v>72</v>
      </c>
      <c r="B143" s="60" t="s">
        <v>85</v>
      </c>
      <c r="C143" s="20">
        <v>4088</v>
      </c>
      <c r="D143" s="20">
        <v>3785</v>
      </c>
      <c r="E143" s="20">
        <v>7211</v>
      </c>
      <c r="F143" s="11">
        <v>4216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21">
        <f t="shared" si="3"/>
        <v>19300</v>
      </c>
      <c r="P143" s="8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33.75" customHeight="1" x14ac:dyDescent="0.35">
      <c r="A144" s="10" t="s">
        <v>73</v>
      </c>
      <c r="B144" s="60" t="s">
        <v>85</v>
      </c>
      <c r="C144" s="20">
        <v>446878</v>
      </c>
      <c r="D144" s="20">
        <v>498678</v>
      </c>
      <c r="E144" s="20">
        <v>484254</v>
      </c>
      <c r="F144" s="11">
        <v>495452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24">
        <v>481316</v>
      </c>
      <c r="P144" s="8"/>
      <c r="Q144" s="13"/>
      <c r="R144" s="27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4" ht="33.75" customHeight="1" x14ac:dyDescent="0.35">
      <c r="A145" s="10" t="s">
        <v>74</v>
      </c>
      <c r="B145" s="60" t="s">
        <v>85</v>
      </c>
      <c r="C145" s="20">
        <v>752142</v>
      </c>
      <c r="D145" s="20">
        <v>795332</v>
      </c>
      <c r="E145" s="20">
        <v>764899</v>
      </c>
      <c r="F145" s="11">
        <v>809521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24">
        <v>780474</v>
      </c>
      <c r="P145" s="8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4" ht="33.75" customHeight="1" thickBot="1" x14ac:dyDescent="0.4">
      <c r="A146" s="69" t="s">
        <v>75</v>
      </c>
      <c r="B146" s="70"/>
      <c r="C146" s="73">
        <f t="shared" ref="C146:N146" si="4">SUM(C84:C145)</f>
        <v>2226085</v>
      </c>
      <c r="D146" s="73">
        <f t="shared" si="4"/>
        <v>2515589</v>
      </c>
      <c r="E146" s="73">
        <f t="shared" si="4"/>
        <v>2369459</v>
      </c>
      <c r="F146" s="73">
        <f t="shared" si="4"/>
        <v>2727023</v>
      </c>
      <c r="G146" s="73">
        <f t="shared" si="4"/>
        <v>0</v>
      </c>
      <c r="H146" s="73">
        <f t="shared" si="4"/>
        <v>0</v>
      </c>
      <c r="I146" s="73">
        <f t="shared" si="4"/>
        <v>0</v>
      </c>
      <c r="J146" s="73">
        <f t="shared" si="4"/>
        <v>0</v>
      </c>
      <c r="K146" s="73">
        <f t="shared" si="4"/>
        <v>0</v>
      </c>
      <c r="L146" s="73">
        <f t="shared" si="4"/>
        <v>0</v>
      </c>
      <c r="M146" s="73">
        <f t="shared" si="4"/>
        <v>0</v>
      </c>
      <c r="N146" s="73">
        <f t="shared" si="4"/>
        <v>0</v>
      </c>
      <c r="O146" s="74">
        <f>SUM(O84:O145)</f>
        <v>4968100</v>
      </c>
      <c r="P146" s="8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4" s="25" customFormat="1" ht="18.75" customHeight="1" x14ac:dyDescent="0.35">
      <c r="A147" s="17" t="s">
        <v>78</v>
      </c>
      <c r="B147" s="61"/>
      <c r="C147" s="28"/>
      <c r="D147" s="28"/>
      <c r="E147" s="28"/>
      <c r="F147" s="28"/>
      <c r="G147" s="28"/>
      <c r="H147" s="9" t="s">
        <v>77</v>
      </c>
      <c r="I147" s="28"/>
      <c r="J147" s="28"/>
      <c r="K147" s="28"/>
      <c r="L147" s="28"/>
      <c r="M147" s="28"/>
      <c r="N147" s="28"/>
      <c r="O147" s="28"/>
      <c r="P147" s="8"/>
      <c r="Q147" s="13"/>
      <c r="R147" s="13"/>
      <c r="S147" s="13"/>
      <c r="T147" s="13"/>
      <c r="U147" s="13"/>
    </row>
    <row r="148" spans="1:34" ht="18.75" customHeight="1" x14ac:dyDescent="0.35">
      <c r="A148" s="17" t="s">
        <v>83</v>
      </c>
      <c r="B148" s="61"/>
      <c r="C148" s="9"/>
      <c r="D148" s="9"/>
      <c r="E148" s="9"/>
      <c r="F148" s="9"/>
      <c r="G148" s="9"/>
      <c r="H148" s="41"/>
      <c r="I148" s="41"/>
      <c r="J148" s="41"/>
      <c r="K148" s="41"/>
      <c r="L148" s="41"/>
      <c r="M148" s="41"/>
      <c r="N148" s="41"/>
      <c r="O148" s="41"/>
      <c r="P148" s="8"/>
      <c r="Q148" s="13"/>
      <c r="R148" s="13"/>
      <c r="S148" s="13"/>
      <c r="T148" s="13"/>
      <c r="U148" s="13"/>
    </row>
    <row r="149" spans="1:34" ht="21" x14ac:dyDescent="0.35">
      <c r="A149" s="42"/>
      <c r="B149" s="64"/>
      <c r="C149" s="42"/>
      <c r="D149" s="42"/>
      <c r="E149" s="42"/>
      <c r="F149" s="42"/>
      <c r="G149" s="42"/>
      <c r="H149" s="41"/>
      <c r="I149" s="41"/>
      <c r="J149" s="41"/>
      <c r="K149" s="41"/>
      <c r="L149" s="41"/>
      <c r="M149" s="41"/>
      <c r="N149" s="41"/>
      <c r="O149" s="41"/>
      <c r="P149" s="8"/>
      <c r="Q149" s="13"/>
      <c r="R149" s="13"/>
      <c r="S149" s="13"/>
      <c r="T149" s="13"/>
      <c r="U149" s="13"/>
    </row>
    <row r="150" spans="1:34" ht="21" x14ac:dyDescent="0.35">
      <c r="A150" s="9"/>
      <c r="B150" s="65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8"/>
      <c r="Q150" s="13"/>
      <c r="R150" s="13"/>
      <c r="S150" s="13"/>
      <c r="T150" s="13"/>
      <c r="U150" s="13"/>
    </row>
    <row r="151" spans="1:34" ht="21" x14ac:dyDescent="0.35">
      <c r="A151" s="5"/>
      <c r="B151" s="63"/>
      <c r="C151" s="5"/>
      <c r="D151" s="5"/>
      <c r="E151" s="5"/>
      <c r="F151" s="5"/>
      <c r="G151" s="5"/>
      <c r="H151" s="5"/>
      <c r="I151" s="48"/>
      <c r="J151" s="5"/>
      <c r="K151" s="5"/>
      <c r="L151" s="5"/>
      <c r="M151" s="5"/>
      <c r="N151" s="5"/>
      <c r="O151" s="5"/>
      <c r="P151" s="8"/>
      <c r="Q151" s="13"/>
      <c r="R151" s="13"/>
      <c r="S151" s="13"/>
      <c r="T151" s="13"/>
      <c r="U151" s="13"/>
    </row>
    <row r="152" spans="1:34" ht="21" x14ac:dyDescent="0.35">
      <c r="A152" s="5"/>
      <c r="B152" s="6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8"/>
      <c r="Q152" s="13"/>
      <c r="R152" s="13"/>
      <c r="S152" s="13"/>
      <c r="T152" s="13"/>
      <c r="U152" s="13"/>
    </row>
    <row r="153" spans="1:34" ht="33.75" x14ac:dyDescent="0.5">
      <c r="A153" s="80" t="s">
        <v>92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"/>
      <c r="Q153" s="13"/>
      <c r="R153" s="13"/>
      <c r="S153" s="13"/>
      <c r="T153" s="13"/>
      <c r="U153" s="13"/>
    </row>
    <row r="154" spans="1:34" ht="26.25" x14ac:dyDescent="0.4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"/>
      <c r="Q154" s="13"/>
      <c r="R154" s="13"/>
      <c r="S154" s="13"/>
      <c r="T154" s="13"/>
      <c r="U154" s="13"/>
    </row>
    <row r="155" spans="1:34" ht="21" x14ac:dyDescent="0.35">
      <c r="A155" s="5"/>
      <c r="B155" s="6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8"/>
      <c r="Q155" s="13"/>
      <c r="R155" s="13"/>
      <c r="S155" s="13"/>
      <c r="T155" s="13"/>
      <c r="U155" s="13"/>
    </row>
    <row r="156" spans="1:34" ht="21.75" thickBot="1" x14ac:dyDescent="0.4">
      <c r="A156" s="5"/>
      <c r="B156" s="6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8"/>
      <c r="Q156" s="13"/>
      <c r="R156" s="13"/>
      <c r="S156" s="13"/>
      <c r="T156" s="13"/>
      <c r="U156" s="13"/>
    </row>
    <row r="157" spans="1:34" ht="34.5" customHeight="1" x14ac:dyDescent="0.35">
      <c r="A157" s="53" t="s">
        <v>0</v>
      </c>
      <c r="B157" s="54" t="s">
        <v>84</v>
      </c>
      <c r="C157" s="55" t="s">
        <v>1</v>
      </c>
      <c r="D157" s="55" t="s">
        <v>2</v>
      </c>
      <c r="E157" s="55" t="s">
        <v>3</v>
      </c>
      <c r="F157" s="55" t="s">
        <v>4</v>
      </c>
      <c r="G157" s="55" t="s">
        <v>5</v>
      </c>
      <c r="H157" s="55" t="s">
        <v>6</v>
      </c>
      <c r="I157" s="55" t="s">
        <v>7</v>
      </c>
      <c r="J157" s="55" t="s">
        <v>8</v>
      </c>
      <c r="K157" s="55" t="s">
        <v>9</v>
      </c>
      <c r="L157" s="55" t="s">
        <v>10</v>
      </c>
      <c r="M157" s="55" t="s">
        <v>11</v>
      </c>
      <c r="N157" s="55" t="s">
        <v>12</v>
      </c>
      <c r="O157" s="56" t="s">
        <v>13</v>
      </c>
      <c r="P157" s="8"/>
      <c r="R157" s="13"/>
      <c r="S157" s="13"/>
      <c r="T157" s="13"/>
      <c r="U157" s="13"/>
    </row>
    <row r="158" spans="1:34" ht="34.5" customHeight="1" x14ac:dyDescent="0.35">
      <c r="A158" s="10" t="s">
        <v>14</v>
      </c>
      <c r="B158" s="60" t="s">
        <v>87</v>
      </c>
      <c r="C158" s="20">
        <v>92145</v>
      </c>
      <c r="D158" s="20">
        <v>20784</v>
      </c>
      <c r="E158" s="20">
        <v>820565</v>
      </c>
      <c r="F158" s="11">
        <v>3188549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21">
        <f>SUM(C158:N158)</f>
        <v>4122043</v>
      </c>
      <c r="P158" s="8"/>
      <c r="Q158" s="13"/>
      <c r="R158" s="13"/>
      <c r="S158" s="13"/>
      <c r="T158" s="13"/>
      <c r="U158" s="13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1:34" ht="34.5" customHeight="1" x14ac:dyDescent="0.35">
      <c r="A159" s="10" t="s">
        <v>15</v>
      </c>
      <c r="B159" s="60" t="s">
        <v>87</v>
      </c>
      <c r="C159" s="20">
        <v>98785</v>
      </c>
      <c r="D159" s="20">
        <v>80577</v>
      </c>
      <c r="E159" s="23">
        <v>84677</v>
      </c>
      <c r="F159" s="11">
        <v>71542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21">
        <f t="shared" ref="O159:O219" si="5">SUM(C159:N159)</f>
        <v>335581</v>
      </c>
      <c r="P159" s="8"/>
      <c r="Q159" s="13"/>
      <c r="R159" s="13"/>
      <c r="S159" s="13"/>
      <c r="T159" s="13"/>
      <c r="U159" s="13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1:34" ht="34.5" customHeight="1" x14ac:dyDescent="0.35">
      <c r="A160" s="10" t="s">
        <v>16</v>
      </c>
      <c r="B160" s="60" t="s">
        <v>87</v>
      </c>
      <c r="C160" s="20">
        <v>188</v>
      </c>
      <c r="D160" s="20">
        <v>3445</v>
      </c>
      <c r="E160" s="20">
        <v>526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21">
        <f>SUM(C160:N160)</f>
        <v>4159</v>
      </c>
      <c r="P160" s="8"/>
      <c r="Q160" s="13"/>
      <c r="R160" s="13"/>
      <c r="S160" s="13"/>
      <c r="T160" s="13"/>
      <c r="U160" s="13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1:34" ht="34.5" customHeight="1" x14ac:dyDescent="0.35">
      <c r="A161" s="10" t="s">
        <v>17</v>
      </c>
      <c r="B161" s="60" t="s">
        <v>88</v>
      </c>
      <c r="C161" s="20">
        <v>57554</v>
      </c>
      <c r="D161" s="20">
        <v>53899</v>
      </c>
      <c r="E161" s="23">
        <v>53214</v>
      </c>
      <c r="F161" s="11">
        <v>54875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21">
        <f>SUM(C161:N161)</f>
        <v>219542</v>
      </c>
      <c r="P161" s="8"/>
      <c r="Q161" s="13"/>
      <c r="R161" s="13"/>
      <c r="S161" s="13"/>
      <c r="T161" s="13"/>
      <c r="U161" s="13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1:34" ht="34.5" customHeight="1" x14ac:dyDescent="0.35">
      <c r="A162" s="10" t="s">
        <v>18</v>
      </c>
      <c r="B162" s="60" t="s">
        <v>87</v>
      </c>
      <c r="C162" s="20">
        <v>9584</v>
      </c>
      <c r="D162" s="20">
        <v>7988</v>
      </c>
      <c r="E162" s="20">
        <v>3845</v>
      </c>
      <c r="F162" s="11">
        <v>9877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21">
        <f t="shared" ref="O162:O217" si="6">SUM(C162:N162)</f>
        <v>31294</v>
      </c>
      <c r="P162" s="30"/>
      <c r="Q162" s="13"/>
      <c r="R162" s="25"/>
      <c r="S162" s="13"/>
      <c r="T162" s="13"/>
      <c r="U162" s="13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1:34" ht="34.5" customHeight="1" x14ac:dyDescent="0.35">
      <c r="A163" s="10" t="s">
        <v>19</v>
      </c>
      <c r="B163" s="60" t="s">
        <v>87</v>
      </c>
      <c r="C163" s="20">
        <v>18332</v>
      </c>
      <c r="D163" s="20">
        <v>250214</v>
      </c>
      <c r="E163" s="20">
        <v>68758</v>
      </c>
      <c r="F163" s="11">
        <v>22500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21">
        <f t="shared" si="6"/>
        <v>359804</v>
      </c>
      <c r="P163" s="8"/>
      <c r="Q163" s="13"/>
      <c r="S163" s="13"/>
      <c r="T163" s="13"/>
      <c r="U163" s="13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1:34" ht="34.5" customHeight="1" x14ac:dyDescent="0.35">
      <c r="A164" s="10" t="s">
        <v>20</v>
      </c>
      <c r="B164" s="60" t="s">
        <v>87</v>
      </c>
      <c r="C164" s="20">
        <v>28858</v>
      </c>
      <c r="D164" s="20">
        <v>63874</v>
      </c>
      <c r="E164" s="20">
        <v>97887</v>
      </c>
      <c r="F164" s="11">
        <v>46754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21">
        <f t="shared" si="6"/>
        <v>237373</v>
      </c>
      <c r="P164" s="8"/>
      <c r="Q164" s="13"/>
      <c r="S164" s="13"/>
      <c r="T164" s="13"/>
      <c r="U164" s="13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1:34" ht="34.5" customHeight="1" x14ac:dyDescent="0.35">
      <c r="A165" s="10" t="s">
        <v>21</v>
      </c>
      <c r="B165" s="60" t="s">
        <v>87</v>
      </c>
      <c r="C165" s="20">
        <v>2799</v>
      </c>
      <c r="D165" s="20">
        <v>1311</v>
      </c>
      <c r="E165" s="20">
        <v>1789</v>
      </c>
      <c r="F165" s="11">
        <v>821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21">
        <f t="shared" si="6"/>
        <v>6720</v>
      </c>
      <c r="P165" s="8"/>
      <c r="Q165" s="13"/>
      <c r="S165" s="13"/>
      <c r="T165" s="13"/>
      <c r="U165" s="13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1:34" ht="34.5" customHeight="1" x14ac:dyDescent="0.35">
      <c r="A166" s="10" t="s">
        <v>22</v>
      </c>
      <c r="B166" s="60" t="s">
        <v>87</v>
      </c>
      <c r="C166" s="20">
        <v>93544</v>
      </c>
      <c r="D166" s="20">
        <v>80215</v>
      </c>
      <c r="E166" s="20">
        <v>54214</v>
      </c>
      <c r="F166" s="11">
        <v>40214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21">
        <f t="shared" si="6"/>
        <v>268187</v>
      </c>
      <c r="P166" s="8"/>
      <c r="Q166" s="13"/>
      <c r="S166" s="13"/>
      <c r="T166" s="13"/>
      <c r="U166" s="13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1:34" ht="34.5" customHeight="1" x14ac:dyDescent="0.35">
      <c r="A167" s="10" t="s">
        <v>23</v>
      </c>
      <c r="B167" s="60" t="s">
        <v>87</v>
      </c>
      <c r="C167" s="20">
        <v>9816</v>
      </c>
      <c r="D167" s="20">
        <v>15685</v>
      </c>
      <c r="E167" s="20">
        <v>17214</v>
      </c>
      <c r="F167" s="11">
        <v>5399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21">
        <f t="shared" si="6"/>
        <v>48114</v>
      </c>
      <c r="P167" s="8"/>
      <c r="Q167" s="13"/>
      <c r="S167" s="13"/>
      <c r="T167" s="13"/>
      <c r="U167" s="13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34" ht="34.5" customHeight="1" x14ac:dyDescent="0.35">
      <c r="A168" s="10" t="s">
        <v>24</v>
      </c>
      <c r="B168" s="60" t="s">
        <v>87</v>
      </c>
      <c r="C168" s="20">
        <v>85417</v>
      </c>
      <c r="D168" s="20">
        <v>111201</v>
      </c>
      <c r="E168" s="20">
        <v>128995</v>
      </c>
      <c r="F168" s="11">
        <v>138878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21">
        <f t="shared" si="6"/>
        <v>464491</v>
      </c>
      <c r="P168" s="8"/>
      <c r="Q168" s="13"/>
      <c r="S168" s="13"/>
      <c r="T168" s="13"/>
      <c r="U168" s="13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34" ht="34.5" customHeight="1" x14ac:dyDescent="0.35">
      <c r="A169" s="10" t="s">
        <v>25</v>
      </c>
      <c r="B169" s="60" t="s">
        <v>87</v>
      </c>
      <c r="C169" s="20">
        <v>74587</v>
      </c>
      <c r="D169" s="20">
        <v>84524</v>
      </c>
      <c r="E169" s="20">
        <v>73214</v>
      </c>
      <c r="F169" s="11">
        <v>86547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21">
        <f t="shared" si="6"/>
        <v>318872</v>
      </c>
      <c r="P169" s="8"/>
      <c r="Q169" s="13"/>
      <c r="S169" s="13"/>
      <c r="T169" s="13"/>
      <c r="U169" s="13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34" ht="34.5" customHeight="1" x14ac:dyDescent="0.35">
      <c r="A170" s="10" t="s">
        <v>26</v>
      </c>
      <c r="B170" s="60" t="s">
        <v>87</v>
      </c>
      <c r="C170" s="20">
        <v>138747</v>
      </c>
      <c r="D170" s="20">
        <v>176544</v>
      </c>
      <c r="E170" s="20">
        <v>212122</v>
      </c>
      <c r="F170" s="11">
        <v>169899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21">
        <f t="shared" si="6"/>
        <v>697312</v>
      </c>
      <c r="P170" s="8"/>
      <c r="Q170" s="13"/>
      <c r="S170" s="13"/>
      <c r="T170" s="13"/>
      <c r="U170" s="13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34" ht="34.5" customHeight="1" x14ac:dyDescent="0.35">
      <c r="A171" s="10" t="s">
        <v>27</v>
      </c>
      <c r="B171" s="60" t="s">
        <v>87</v>
      </c>
      <c r="C171" s="20">
        <v>74189</v>
      </c>
      <c r="D171" s="20">
        <v>70144</v>
      </c>
      <c r="E171" s="20">
        <v>54677</v>
      </c>
      <c r="F171" s="11">
        <v>64585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21">
        <f t="shared" si="6"/>
        <v>263595</v>
      </c>
      <c r="P171" s="8"/>
      <c r="Q171" s="13"/>
      <c r="S171" s="13"/>
      <c r="T171" s="13"/>
      <c r="U171" s="13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ht="34.5" customHeight="1" x14ac:dyDescent="0.35">
      <c r="A172" s="10" t="s">
        <v>28</v>
      </c>
      <c r="B172" s="60" t="s">
        <v>87</v>
      </c>
      <c r="C172" s="20">
        <v>288785</v>
      </c>
      <c r="D172" s="20">
        <v>419582</v>
      </c>
      <c r="E172" s="20">
        <v>286547</v>
      </c>
      <c r="F172" s="11">
        <v>289985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21">
        <f t="shared" si="6"/>
        <v>1284899</v>
      </c>
      <c r="P172" s="8"/>
      <c r="Q172" s="13"/>
      <c r="S172" s="13"/>
      <c r="T172" s="13"/>
      <c r="U172" s="13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1:34" ht="34.5" customHeight="1" x14ac:dyDescent="0.35">
      <c r="A173" s="10" t="s">
        <v>29</v>
      </c>
      <c r="B173" s="60" t="s">
        <v>87</v>
      </c>
      <c r="C173" s="20">
        <v>1577</v>
      </c>
      <c r="D173" s="20">
        <v>2852</v>
      </c>
      <c r="E173" s="20">
        <v>2565</v>
      </c>
      <c r="F173" s="11">
        <v>2014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21">
        <f t="shared" si="6"/>
        <v>9008</v>
      </c>
      <c r="P173" s="8"/>
      <c r="Q173" s="13"/>
      <c r="S173" s="13"/>
      <c r="T173" s="13"/>
      <c r="U173" s="13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34" ht="34.5" customHeight="1" x14ac:dyDescent="0.35">
      <c r="A174" s="10" t="s">
        <v>30</v>
      </c>
      <c r="B174" s="60" t="s">
        <v>87</v>
      </c>
      <c r="C174" s="20">
        <v>107574</v>
      </c>
      <c r="D174" s="20">
        <v>89887</v>
      </c>
      <c r="E174" s="20">
        <v>88954</v>
      </c>
      <c r="F174" s="11">
        <v>93215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21">
        <f t="shared" si="6"/>
        <v>379630</v>
      </c>
      <c r="P174" s="8"/>
      <c r="Q174" s="13"/>
      <c r="S174" s="13"/>
      <c r="T174" s="13"/>
      <c r="U174" s="13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1:34" ht="34.5" customHeight="1" x14ac:dyDescent="0.35">
      <c r="A175" s="10" t="s">
        <v>31</v>
      </c>
      <c r="B175" s="60" t="s">
        <v>87</v>
      </c>
      <c r="C175" s="20">
        <v>0</v>
      </c>
      <c r="D175" s="20">
        <v>0</v>
      </c>
      <c r="E175" s="20">
        <v>210</v>
      </c>
      <c r="F175" s="11">
        <v>8012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21">
        <f t="shared" si="6"/>
        <v>8222</v>
      </c>
      <c r="P175" s="8"/>
      <c r="Q175" s="13"/>
      <c r="S175" s="13"/>
      <c r="T175" s="13"/>
      <c r="U175" s="13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1:34" ht="34.5" customHeight="1" x14ac:dyDescent="0.35">
      <c r="A176" s="10" t="s">
        <v>32</v>
      </c>
      <c r="B176" s="60" t="s">
        <v>87</v>
      </c>
      <c r="C176" s="20">
        <v>88541</v>
      </c>
      <c r="D176" s="20">
        <v>94889</v>
      </c>
      <c r="E176" s="20">
        <v>79533</v>
      </c>
      <c r="F176" s="11">
        <v>72145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21">
        <f t="shared" si="6"/>
        <v>335108</v>
      </c>
      <c r="P176" s="8"/>
      <c r="Q176" s="13"/>
      <c r="S176" s="13"/>
      <c r="T176" s="13"/>
      <c r="U176" s="13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1:34" ht="34.5" customHeight="1" x14ac:dyDescent="0.35">
      <c r="A177" s="10" t="s">
        <v>33</v>
      </c>
      <c r="B177" s="60" t="s">
        <v>87</v>
      </c>
      <c r="C177" s="20">
        <v>59208</v>
      </c>
      <c r="D177" s="20">
        <v>61254</v>
      </c>
      <c r="E177" s="20">
        <v>58788</v>
      </c>
      <c r="F177" s="11">
        <v>49215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21">
        <f t="shared" si="6"/>
        <v>228465</v>
      </c>
      <c r="P177" s="8"/>
      <c r="Q177" s="13"/>
      <c r="S177" s="13"/>
      <c r="T177" s="13"/>
      <c r="U177" s="13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1:34" ht="34.5" customHeight="1" x14ac:dyDescent="0.35">
      <c r="A178" s="10" t="s">
        <v>34</v>
      </c>
      <c r="B178" s="60" t="s">
        <v>87</v>
      </c>
      <c r="C178" s="20">
        <v>187101</v>
      </c>
      <c r="D178" s="20">
        <v>155898</v>
      </c>
      <c r="E178" s="20">
        <v>106857</v>
      </c>
      <c r="F178" s="11">
        <v>254254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21">
        <f t="shared" si="6"/>
        <v>704110</v>
      </c>
      <c r="P178" s="8"/>
      <c r="Q178" s="13"/>
      <c r="R178" s="13"/>
      <c r="S178" s="13"/>
      <c r="T178" s="13"/>
      <c r="U178" s="13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1:34" ht="34.5" customHeight="1" x14ac:dyDescent="0.35">
      <c r="A179" s="10" t="s">
        <v>35</v>
      </c>
      <c r="B179" s="60" t="s">
        <v>87</v>
      </c>
      <c r="C179" s="20">
        <v>45987</v>
      </c>
      <c r="D179" s="20">
        <v>28574</v>
      </c>
      <c r="E179" s="20">
        <v>28723</v>
      </c>
      <c r="F179" s="11">
        <v>27465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21">
        <f t="shared" si="6"/>
        <v>130749</v>
      </c>
      <c r="P179" s="8"/>
      <c r="Q179" s="13"/>
      <c r="R179" s="13"/>
      <c r="S179" s="13"/>
      <c r="T179" s="13"/>
      <c r="U179" s="13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1:34" ht="34.5" customHeight="1" x14ac:dyDescent="0.35">
      <c r="A180" s="10" t="s">
        <v>36</v>
      </c>
      <c r="B180" s="60" t="s">
        <v>88</v>
      </c>
      <c r="C180" s="20">
        <v>13101</v>
      </c>
      <c r="D180" s="20">
        <v>6442</v>
      </c>
      <c r="E180" s="23">
        <v>13688</v>
      </c>
      <c r="F180" s="11">
        <v>4898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21">
        <f t="shared" si="6"/>
        <v>38129</v>
      </c>
      <c r="P180" s="8"/>
      <c r="Q180" s="13"/>
      <c r="R180" s="13"/>
      <c r="S180" s="13"/>
      <c r="T180" s="13"/>
      <c r="U180" s="13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1:34" ht="34.5" customHeight="1" x14ac:dyDescent="0.35">
      <c r="A181" s="10" t="s">
        <v>37</v>
      </c>
      <c r="B181" s="60" t="s">
        <v>88</v>
      </c>
      <c r="C181" s="20">
        <v>2152</v>
      </c>
      <c r="D181" s="20">
        <v>2845</v>
      </c>
      <c r="E181" s="23">
        <v>2985</v>
      </c>
      <c r="F181" s="11">
        <v>1288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21">
        <f t="shared" si="6"/>
        <v>9270</v>
      </c>
      <c r="P181" s="8"/>
      <c r="Q181" s="13"/>
      <c r="R181" s="13"/>
      <c r="S181" s="13"/>
      <c r="T181" s="13"/>
      <c r="U181" s="13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1:34" ht="34.5" customHeight="1" x14ac:dyDescent="0.35">
      <c r="A182" s="10" t="s">
        <v>38</v>
      </c>
      <c r="B182" s="60" t="s">
        <v>88</v>
      </c>
      <c r="C182" s="20">
        <v>26898</v>
      </c>
      <c r="D182" s="20">
        <v>31241</v>
      </c>
      <c r="E182" s="20">
        <v>29985</v>
      </c>
      <c r="F182" s="11">
        <v>13245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21">
        <f t="shared" si="6"/>
        <v>101369</v>
      </c>
      <c r="P182" s="8"/>
      <c r="Q182" s="13"/>
      <c r="R182" s="13"/>
      <c r="S182" s="13"/>
      <c r="T182" s="13"/>
      <c r="U182" s="13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1:34" ht="34.5" customHeight="1" x14ac:dyDescent="0.35">
      <c r="A183" s="10" t="s">
        <v>39</v>
      </c>
      <c r="B183" s="60" t="s">
        <v>87</v>
      </c>
      <c r="C183" s="20">
        <v>82665</v>
      </c>
      <c r="D183" s="20">
        <v>58987</v>
      </c>
      <c r="E183" s="20">
        <v>56887</v>
      </c>
      <c r="F183" s="11">
        <v>59874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21">
        <f t="shared" si="6"/>
        <v>258413</v>
      </c>
      <c r="P183" s="8"/>
      <c r="Q183" s="13"/>
      <c r="R183" s="13"/>
      <c r="S183" s="13"/>
      <c r="T183" s="13"/>
      <c r="U183" s="13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1:34" ht="34.5" customHeight="1" x14ac:dyDescent="0.35">
      <c r="A184" s="10" t="s">
        <v>81</v>
      </c>
      <c r="B184" s="60" t="s">
        <v>87</v>
      </c>
      <c r="C184" s="20">
        <v>0</v>
      </c>
      <c r="D184" s="20">
        <v>0</v>
      </c>
      <c r="E184" s="20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21">
        <f t="shared" si="6"/>
        <v>0</v>
      </c>
      <c r="P184" s="8"/>
      <c r="Q184" s="13"/>
      <c r="R184" s="13"/>
      <c r="S184" s="13"/>
      <c r="T184" s="13"/>
      <c r="U184" s="13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1:34" ht="34.5" customHeight="1" x14ac:dyDescent="0.35">
      <c r="A185" s="10" t="s">
        <v>40</v>
      </c>
      <c r="B185" s="60" t="s">
        <v>87</v>
      </c>
      <c r="C185" s="20">
        <v>86221</v>
      </c>
      <c r="D185" s="20">
        <v>126987</v>
      </c>
      <c r="E185" s="20">
        <v>116998</v>
      </c>
      <c r="F185" s="11">
        <v>65487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21">
        <f t="shared" si="6"/>
        <v>395693</v>
      </c>
      <c r="P185" s="8"/>
      <c r="Q185" s="13"/>
      <c r="R185" s="13"/>
      <c r="S185" s="13"/>
      <c r="T185" s="13"/>
      <c r="U185" s="13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1:34" ht="34.5" customHeight="1" x14ac:dyDescent="0.35">
      <c r="A186" s="10" t="s">
        <v>41</v>
      </c>
      <c r="B186" s="60" t="s">
        <v>87</v>
      </c>
      <c r="C186" s="20">
        <v>25221</v>
      </c>
      <c r="D186" s="20">
        <v>22989</v>
      </c>
      <c r="E186" s="20">
        <v>13621</v>
      </c>
      <c r="F186" s="11">
        <v>21440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21">
        <f t="shared" si="6"/>
        <v>83271</v>
      </c>
      <c r="P186" s="8"/>
      <c r="Q186" s="13"/>
      <c r="R186" s="13"/>
      <c r="S186" s="13"/>
      <c r="T186" s="13"/>
      <c r="U186" s="13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1:34" ht="34.5" customHeight="1" x14ac:dyDescent="0.35">
      <c r="A187" s="10" t="s">
        <v>42</v>
      </c>
      <c r="B187" s="60" t="s">
        <v>87</v>
      </c>
      <c r="C187" s="20">
        <v>1685</v>
      </c>
      <c r="D187" s="20">
        <v>3211</v>
      </c>
      <c r="E187" s="20">
        <v>1855</v>
      </c>
      <c r="F187" s="11">
        <v>3924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21">
        <f t="shared" si="6"/>
        <v>10675</v>
      </c>
      <c r="P187" s="8"/>
      <c r="Q187" s="13"/>
      <c r="R187" s="13"/>
      <c r="S187" s="13"/>
      <c r="T187" s="13"/>
      <c r="U187" s="13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1:34" ht="34.5" customHeight="1" x14ac:dyDescent="0.35">
      <c r="A188" s="10" t="s">
        <v>43</v>
      </c>
      <c r="B188" s="60" t="s">
        <v>87</v>
      </c>
      <c r="C188" s="20">
        <v>5887</v>
      </c>
      <c r="D188" s="20">
        <v>6452</v>
      </c>
      <c r="E188" s="20">
        <v>4921</v>
      </c>
      <c r="F188" s="11">
        <v>6555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21">
        <f t="shared" si="6"/>
        <v>23815</v>
      </c>
      <c r="P188" s="8"/>
      <c r="Q188" s="13"/>
      <c r="R188" s="13"/>
      <c r="S188" s="13"/>
      <c r="T188" s="13"/>
      <c r="U188" s="13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1:34" ht="34.5" customHeight="1" x14ac:dyDescent="0.35">
      <c r="A189" s="10" t="s">
        <v>44</v>
      </c>
      <c r="B189" s="60" t="s">
        <v>87</v>
      </c>
      <c r="C189" s="20">
        <v>2721</v>
      </c>
      <c r="D189" s="20">
        <v>2799</v>
      </c>
      <c r="E189" s="20">
        <v>1721</v>
      </c>
      <c r="F189" s="11">
        <v>3887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21">
        <f t="shared" si="6"/>
        <v>11128</v>
      </c>
      <c r="P189" s="8"/>
      <c r="Q189" s="13"/>
      <c r="R189" s="13"/>
      <c r="S189" s="13"/>
      <c r="T189" s="13"/>
      <c r="U189" s="13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</row>
    <row r="190" spans="1:34" ht="34.5" customHeight="1" x14ac:dyDescent="0.35">
      <c r="A190" s="10" t="s">
        <v>45</v>
      </c>
      <c r="B190" s="60" t="s">
        <v>87</v>
      </c>
      <c r="C190" s="20">
        <v>15466</v>
      </c>
      <c r="D190" s="20">
        <v>17895</v>
      </c>
      <c r="E190" s="20">
        <v>13454</v>
      </c>
      <c r="F190" s="11">
        <v>21024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21">
        <f t="shared" si="6"/>
        <v>67839</v>
      </c>
      <c r="P190" s="8"/>
      <c r="Q190" s="13"/>
      <c r="R190" s="13"/>
      <c r="S190" s="13"/>
      <c r="T190" s="13"/>
      <c r="U190" s="13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</row>
    <row r="191" spans="1:34" ht="34.5" customHeight="1" x14ac:dyDescent="0.35">
      <c r="A191" s="10" t="s">
        <v>46</v>
      </c>
      <c r="B191" s="60" t="s">
        <v>87</v>
      </c>
      <c r="C191" s="20">
        <v>7654</v>
      </c>
      <c r="D191" s="20">
        <v>9857</v>
      </c>
      <c r="E191" s="20">
        <v>8991</v>
      </c>
      <c r="F191" s="11">
        <v>10114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21">
        <f t="shared" si="6"/>
        <v>36616</v>
      </c>
      <c r="P191" s="8"/>
      <c r="Q191" s="13"/>
      <c r="R191" s="13"/>
      <c r="S191" s="13"/>
      <c r="T191" s="13"/>
      <c r="U191" s="13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</row>
    <row r="192" spans="1:34" ht="34.5" customHeight="1" x14ac:dyDescent="0.35">
      <c r="A192" s="10" t="s">
        <v>47</v>
      </c>
      <c r="B192" s="60" t="s">
        <v>87</v>
      </c>
      <c r="C192" s="20">
        <v>32998</v>
      </c>
      <c r="D192" s="20">
        <v>29565</v>
      </c>
      <c r="E192" s="20">
        <v>25124</v>
      </c>
      <c r="F192" s="11">
        <v>35241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21">
        <f>SUM(C192:N192)</f>
        <v>122928</v>
      </c>
      <c r="P192" s="8"/>
      <c r="Q192" s="13"/>
      <c r="R192" s="13"/>
      <c r="S192" s="13"/>
      <c r="T192" s="13"/>
      <c r="U192" s="13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</row>
    <row r="193" spans="1:34" ht="34.5" customHeight="1" x14ac:dyDescent="0.35">
      <c r="A193" s="10" t="s">
        <v>48</v>
      </c>
      <c r="B193" s="60" t="s">
        <v>87</v>
      </c>
      <c r="C193" s="20">
        <v>15899</v>
      </c>
      <c r="D193" s="20">
        <v>18825</v>
      </c>
      <c r="E193" s="20">
        <v>12514</v>
      </c>
      <c r="F193" s="11">
        <v>11345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21">
        <f t="shared" ref="O193:O200" si="7">SUM(C193:N193)</f>
        <v>58583</v>
      </c>
      <c r="P193" s="8"/>
      <c r="Q193" s="13"/>
      <c r="R193" s="13"/>
      <c r="S193" s="13"/>
      <c r="T193" s="13"/>
      <c r="U193" s="13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</row>
    <row r="194" spans="1:34" ht="34.5" customHeight="1" x14ac:dyDescent="0.35">
      <c r="A194" s="10" t="s">
        <v>49</v>
      </c>
      <c r="B194" s="60" t="s">
        <v>87</v>
      </c>
      <c r="C194" s="20">
        <v>0</v>
      </c>
      <c r="D194" s="20">
        <v>510</v>
      </c>
      <c r="E194" s="20">
        <v>504</v>
      </c>
      <c r="F194" s="11">
        <v>320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21">
        <f t="shared" si="7"/>
        <v>1334</v>
      </c>
      <c r="P194" s="8"/>
      <c r="Q194" s="13"/>
      <c r="R194" s="13"/>
      <c r="S194" s="13"/>
      <c r="T194" s="13"/>
      <c r="U194" s="13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</row>
    <row r="195" spans="1:34" ht="34.5" customHeight="1" x14ac:dyDescent="0.35">
      <c r="A195" s="10" t="s">
        <v>50</v>
      </c>
      <c r="B195" s="60" t="s">
        <v>87</v>
      </c>
      <c r="C195" s="20">
        <v>4677</v>
      </c>
      <c r="D195" s="20">
        <v>6011</v>
      </c>
      <c r="E195" s="20">
        <v>1588</v>
      </c>
      <c r="F195" s="11">
        <v>3211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21">
        <f t="shared" si="7"/>
        <v>15487</v>
      </c>
      <c r="P195" s="8"/>
      <c r="Q195" s="13"/>
      <c r="R195" s="13"/>
      <c r="S195" s="13"/>
      <c r="T195" s="13"/>
      <c r="U195" s="13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34" ht="34.5" customHeight="1" x14ac:dyDescent="0.35">
      <c r="A196" s="10" t="s">
        <v>51</v>
      </c>
      <c r="B196" s="60" t="s">
        <v>87</v>
      </c>
      <c r="C196" s="20">
        <v>5524</v>
      </c>
      <c r="D196" s="20">
        <v>8524</v>
      </c>
      <c r="E196" s="20">
        <v>6545</v>
      </c>
      <c r="F196" s="11">
        <v>3542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21">
        <f t="shared" si="7"/>
        <v>24135</v>
      </c>
      <c r="P196" s="8"/>
      <c r="Q196" s="13"/>
      <c r="R196" s="13"/>
      <c r="S196" s="13"/>
      <c r="T196" s="13"/>
      <c r="U196" s="13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34" ht="34.5" customHeight="1" x14ac:dyDescent="0.35">
      <c r="A197" s="10" t="s">
        <v>52</v>
      </c>
      <c r="B197" s="60" t="s">
        <v>87</v>
      </c>
      <c r="C197" s="20">
        <v>18241</v>
      </c>
      <c r="D197" s="20">
        <v>18254</v>
      </c>
      <c r="E197" s="20">
        <v>12545</v>
      </c>
      <c r="F197" s="11">
        <v>12658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21">
        <f t="shared" si="7"/>
        <v>61698</v>
      </c>
      <c r="P197" s="8"/>
      <c r="Q197" s="13"/>
      <c r="R197" s="13"/>
      <c r="S197" s="13"/>
      <c r="T197" s="13"/>
      <c r="U197" s="13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34" ht="34.5" customHeight="1" x14ac:dyDescent="0.35">
      <c r="A198" s="10" t="s">
        <v>53</v>
      </c>
      <c r="B198" s="60" t="s">
        <v>87</v>
      </c>
      <c r="C198" s="20">
        <v>745</v>
      </c>
      <c r="D198" s="20">
        <v>6177</v>
      </c>
      <c r="E198" s="20">
        <v>4654</v>
      </c>
      <c r="F198" s="11">
        <v>4633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21">
        <f t="shared" si="7"/>
        <v>16209</v>
      </c>
      <c r="P198" s="8"/>
      <c r="Q198" s="13"/>
      <c r="R198" s="13"/>
      <c r="S198" s="13"/>
      <c r="T198" s="13"/>
      <c r="U198" s="13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34" ht="34.5" customHeight="1" x14ac:dyDescent="0.35">
      <c r="A199" s="10" t="s">
        <v>54</v>
      </c>
      <c r="B199" s="60" t="s">
        <v>87</v>
      </c>
      <c r="C199" s="20">
        <v>4912</v>
      </c>
      <c r="D199" s="20">
        <v>9895</v>
      </c>
      <c r="E199" s="20">
        <v>6166</v>
      </c>
      <c r="F199" s="11">
        <v>7854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21">
        <f t="shared" si="7"/>
        <v>28827</v>
      </c>
      <c r="P199" s="8"/>
      <c r="Q199" s="13"/>
      <c r="R199" s="13"/>
      <c r="S199" s="13"/>
      <c r="T199" s="13"/>
      <c r="U199" s="13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34" ht="34.5" customHeight="1" x14ac:dyDescent="0.35">
      <c r="A200" s="10" t="s">
        <v>55</v>
      </c>
      <c r="B200" s="60" t="s">
        <v>87</v>
      </c>
      <c r="C200" s="20">
        <v>0</v>
      </c>
      <c r="D200" s="20">
        <v>412</v>
      </c>
      <c r="E200" s="20">
        <v>507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21">
        <f t="shared" si="7"/>
        <v>919</v>
      </c>
      <c r="P200" s="8"/>
      <c r="Q200" s="13"/>
      <c r="R200" s="13"/>
      <c r="S200" s="13"/>
      <c r="T200" s="13"/>
      <c r="U200" s="13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34" ht="34.5" customHeight="1" x14ac:dyDescent="0.35">
      <c r="A201" s="10" t="s">
        <v>56</v>
      </c>
      <c r="B201" s="60" t="s">
        <v>88</v>
      </c>
      <c r="C201" s="20">
        <v>99854</v>
      </c>
      <c r="D201" s="20">
        <v>155987</v>
      </c>
      <c r="E201" s="20">
        <v>99665</v>
      </c>
      <c r="F201" s="11">
        <v>13021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21">
        <f t="shared" si="6"/>
        <v>368527</v>
      </c>
      <c r="P201" s="8"/>
      <c r="Q201" s="13"/>
      <c r="R201" s="13"/>
      <c r="S201" s="13"/>
      <c r="T201" s="13"/>
      <c r="U201" s="13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</row>
    <row r="202" spans="1:34" ht="34.5" customHeight="1" x14ac:dyDescent="0.35">
      <c r="A202" s="10" t="s">
        <v>57</v>
      </c>
      <c r="B202" s="60" t="s">
        <v>88</v>
      </c>
      <c r="C202" s="20">
        <v>23001</v>
      </c>
      <c r="D202" s="20">
        <v>28544</v>
      </c>
      <c r="E202" s="20">
        <v>14899</v>
      </c>
      <c r="F202" s="11">
        <v>15021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21">
        <f t="shared" si="6"/>
        <v>81465</v>
      </c>
      <c r="P202" s="8"/>
      <c r="Q202" s="13"/>
      <c r="R202" s="13"/>
      <c r="S202" s="13"/>
      <c r="T202" s="13"/>
      <c r="U202" s="13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</row>
    <row r="203" spans="1:34" ht="34.5" customHeight="1" x14ac:dyDescent="0.35">
      <c r="A203" s="10" t="s">
        <v>58</v>
      </c>
      <c r="B203" s="60" t="s">
        <v>88</v>
      </c>
      <c r="C203" s="20">
        <v>39887</v>
      </c>
      <c r="D203" s="20">
        <v>38124</v>
      </c>
      <c r="E203" s="20">
        <v>28998</v>
      </c>
      <c r="F203" s="11">
        <v>39454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21">
        <f t="shared" si="6"/>
        <v>146463</v>
      </c>
      <c r="P203" s="8"/>
      <c r="Q203" s="13"/>
      <c r="R203" s="13"/>
      <c r="S203" s="13"/>
      <c r="T203" s="13"/>
      <c r="U203" s="13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</row>
    <row r="204" spans="1:34" ht="34.5" customHeight="1" x14ac:dyDescent="0.35">
      <c r="A204" s="10" t="s">
        <v>59</v>
      </c>
      <c r="B204" s="60" t="s">
        <v>88</v>
      </c>
      <c r="C204" s="20">
        <v>1530</v>
      </c>
      <c r="D204" s="20">
        <v>2212</v>
      </c>
      <c r="E204" s="23">
        <v>931</v>
      </c>
      <c r="F204" s="11">
        <v>1588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21">
        <f t="shared" si="6"/>
        <v>6261</v>
      </c>
      <c r="P204" s="8"/>
      <c r="Q204" s="13"/>
      <c r="R204" s="13"/>
      <c r="S204" s="13"/>
      <c r="T204" s="13"/>
      <c r="U204" s="13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</row>
    <row r="205" spans="1:34" ht="34.5" customHeight="1" x14ac:dyDescent="0.35">
      <c r="A205" s="10" t="s">
        <v>60</v>
      </c>
      <c r="B205" s="60" t="s">
        <v>88</v>
      </c>
      <c r="C205" s="20">
        <v>76121</v>
      </c>
      <c r="D205" s="23">
        <v>78995</v>
      </c>
      <c r="E205" s="20">
        <v>47454</v>
      </c>
      <c r="F205" s="11">
        <v>43544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21">
        <f t="shared" si="6"/>
        <v>246114</v>
      </c>
      <c r="P205" s="8"/>
      <c r="Q205" s="13"/>
      <c r="R205" s="13"/>
      <c r="S205" s="13"/>
      <c r="T205" s="13"/>
      <c r="U205" s="13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</row>
    <row r="206" spans="1:34" ht="34.5" customHeight="1" x14ac:dyDescent="0.35">
      <c r="A206" s="10" t="s">
        <v>61</v>
      </c>
      <c r="B206" s="60" t="s">
        <v>88</v>
      </c>
      <c r="C206" s="20">
        <v>11452</v>
      </c>
      <c r="D206" s="20">
        <v>24652</v>
      </c>
      <c r="E206" s="20">
        <v>26541</v>
      </c>
      <c r="F206" s="11">
        <v>19214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21">
        <f t="shared" si="6"/>
        <v>81859</v>
      </c>
      <c r="P206" s="8"/>
      <c r="Q206" s="13"/>
      <c r="R206" s="13"/>
      <c r="S206" s="13"/>
      <c r="T206" s="13"/>
      <c r="U206" s="13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</row>
    <row r="207" spans="1:34" ht="34.5" customHeight="1" x14ac:dyDescent="0.35">
      <c r="A207" s="10" t="s">
        <v>62</v>
      </c>
      <c r="B207" s="60" t="s">
        <v>88</v>
      </c>
      <c r="C207" s="20">
        <v>60011</v>
      </c>
      <c r="D207" s="20">
        <v>52414</v>
      </c>
      <c r="E207" s="20">
        <v>34887</v>
      </c>
      <c r="F207" s="11">
        <v>38657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21">
        <f t="shared" si="6"/>
        <v>185969</v>
      </c>
      <c r="P207" s="8"/>
      <c r="Q207" s="13"/>
      <c r="R207" s="13"/>
      <c r="S207" s="13"/>
      <c r="T207" s="13"/>
      <c r="U207" s="13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</row>
    <row r="208" spans="1:34" ht="34.5" customHeight="1" x14ac:dyDescent="0.35">
      <c r="A208" s="10" t="s">
        <v>63</v>
      </c>
      <c r="B208" s="60" t="s">
        <v>88</v>
      </c>
      <c r="C208" s="20">
        <v>231</v>
      </c>
      <c r="D208" s="20">
        <v>1324</v>
      </c>
      <c r="E208" s="20">
        <v>325</v>
      </c>
      <c r="F208" s="11">
        <v>654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21">
        <f t="shared" si="6"/>
        <v>2534</v>
      </c>
      <c r="P208" s="8"/>
      <c r="Q208" s="13"/>
      <c r="R208" s="13"/>
      <c r="S208" s="13"/>
      <c r="T208" s="13"/>
      <c r="U208" s="13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</row>
    <row r="209" spans="1:34" ht="34.5" customHeight="1" x14ac:dyDescent="0.35">
      <c r="A209" s="10" t="s">
        <v>64</v>
      </c>
      <c r="B209" s="60" t="s">
        <v>88</v>
      </c>
      <c r="C209" s="20">
        <v>26541</v>
      </c>
      <c r="D209" s="20">
        <v>9662</v>
      </c>
      <c r="E209" s="20">
        <v>6401</v>
      </c>
      <c r="F209" s="11">
        <v>154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21">
        <f t="shared" si="6"/>
        <v>42758</v>
      </c>
      <c r="P209" s="8"/>
      <c r="Q209" s="13"/>
      <c r="R209" s="13"/>
      <c r="S209" s="13"/>
      <c r="T209" s="13"/>
      <c r="U209" s="13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</row>
    <row r="210" spans="1:34" ht="34.5" customHeight="1" x14ac:dyDescent="0.35">
      <c r="A210" s="10" t="s">
        <v>65</v>
      </c>
      <c r="B210" s="60" t="s">
        <v>88</v>
      </c>
      <c r="C210" s="20">
        <v>6412</v>
      </c>
      <c r="D210" s="20">
        <v>4321</v>
      </c>
      <c r="E210" s="20">
        <v>9241</v>
      </c>
      <c r="F210" s="11">
        <v>8544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21">
        <f t="shared" si="6"/>
        <v>28518</v>
      </c>
      <c r="P210" s="8"/>
      <c r="Q210" s="13"/>
      <c r="R210" s="13"/>
      <c r="S210" s="13"/>
      <c r="T210" s="13"/>
      <c r="U210" s="13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</row>
    <row r="211" spans="1:34" ht="34.5" customHeight="1" x14ac:dyDescent="0.35">
      <c r="A211" s="10" t="s">
        <v>66</v>
      </c>
      <c r="B211" s="60" t="s">
        <v>88</v>
      </c>
      <c r="C211" s="20">
        <v>554</v>
      </c>
      <c r="D211" s="20">
        <v>750</v>
      </c>
      <c r="E211" s="20">
        <v>758</v>
      </c>
      <c r="F211" s="11">
        <v>729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21">
        <f t="shared" si="6"/>
        <v>2791</v>
      </c>
      <c r="P211" s="8"/>
      <c r="Q211" s="13"/>
      <c r="R211" s="13"/>
      <c r="S211" s="13"/>
      <c r="T211" s="13"/>
      <c r="U211" s="13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</row>
    <row r="212" spans="1:34" ht="34.5" customHeight="1" x14ac:dyDescent="0.35">
      <c r="A212" s="10" t="s">
        <v>67</v>
      </c>
      <c r="B212" s="60" t="s">
        <v>88</v>
      </c>
      <c r="C212" s="20">
        <v>658</v>
      </c>
      <c r="D212" s="20">
        <v>396</v>
      </c>
      <c r="E212" s="20">
        <v>785</v>
      </c>
      <c r="F212" s="11">
        <v>94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21">
        <f t="shared" si="6"/>
        <v>1933</v>
      </c>
      <c r="P212" s="8"/>
      <c r="Q212" s="13"/>
      <c r="R212" s="13"/>
      <c r="S212" s="13"/>
      <c r="T212" s="13"/>
      <c r="U212" s="13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1:34" ht="34.5" customHeight="1" x14ac:dyDescent="0.35">
      <c r="A213" s="10" t="s">
        <v>68</v>
      </c>
      <c r="B213" s="60" t="s">
        <v>88</v>
      </c>
      <c r="C213" s="20">
        <v>1954</v>
      </c>
      <c r="D213" s="20">
        <v>842</v>
      </c>
      <c r="E213" s="20">
        <v>812</v>
      </c>
      <c r="F213" s="11">
        <v>1197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21">
        <f t="shared" si="6"/>
        <v>4805</v>
      </c>
      <c r="P213" s="8"/>
      <c r="Q213" s="13"/>
      <c r="R213" s="13"/>
      <c r="S213" s="13"/>
      <c r="T213" s="13"/>
      <c r="U213" s="13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1:34" ht="34.5" customHeight="1" x14ac:dyDescent="0.35">
      <c r="A214" s="10" t="s">
        <v>69</v>
      </c>
      <c r="B214" s="60" t="s">
        <v>88</v>
      </c>
      <c r="C214" s="20">
        <v>290</v>
      </c>
      <c r="D214" s="20">
        <v>45</v>
      </c>
      <c r="E214" s="20">
        <v>2121</v>
      </c>
      <c r="F214" s="11">
        <v>3998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21">
        <f t="shared" si="6"/>
        <v>6454</v>
      </c>
      <c r="P214" s="8"/>
      <c r="Q214" s="13"/>
      <c r="R214" s="13"/>
      <c r="S214" s="13"/>
      <c r="T214" s="13"/>
      <c r="U214" s="13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1:34" ht="34.5" customHeight="1" x14ac:dyDescent="0.35">
      <c r="A215" s="10" t="s">
        <v>70</v>
      </c>
      <c r="B215" s="60" t="s">
        <v>88</v>
      </c>
      <c r="C215" s="20">
        <v>4788</v>
      </c>
      <c r="D215" s="20">
        <v>7995</v>
      </c>
      <c r="E215" s="20">
        <v>6788</v>
      </c>
      <c r="F215" s="11">
        <v>5441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21">
        <f t="shared" si="6"/>
        <v>25012</v>
      </c>
      <c r="P215" s="8"/>
      <c r="Q215" s="13"/>
      <c r="R215" s="13"/>
      <c r="S215" s="13"/>
      <c r="T215" s="13"/>
      <c r="U215" s="13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1:34" ht="34.5" customHeight="1" x14ac:dyDescent="0.35">
      <c r="A216" s="10" t="s">
        <v>71</v>
      </c>
      <c r="B216" s="60" t="s">
        <v>88</v>
      </c>
      <c r="C216" s="20">
        <v>85</v>
      </c>
      <c r="D216" s="20">
        <v>26</v>
      </c>
      <c r="E216" s="20">
        <v>29</v>
      </c>
      <c r="F216" s="11">
        <v>89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21">
        <f t="shared" si="6"/>
        <v>229</v>
      </c>
      <c r="P216" s="8"/>
      <c r="Q216" s="13"/>
      <c r="R216" s="13"/>
      <c r="S216" s="13"/>
      <c r="T216" s="13"/>
      <c r="U216" s="13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1:34" ht="34.5" customHeight="1" x14ac:dyDescent="0.35">
      <c r="A217" s="10" t="s">
        <v>72</v>
      </c>
      <c r="B217" s="60" t="s">
        <v>88</v>
      </c>
      <c r="C217" s="20">
        <v>4975</v>
      </c>
      <c r="D217" s="20">
        <v>10155</v>
      </c>
      <c r="E217" s="20">
        <v>26124</v>
      </c>
      <c r="F217" s="11">
        <v>7725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21">
        <f t="shared" si="6"/>
        <v>48979</v>
      </c>
      <c r="P217" s="8"/>
      <c r="Q217" s="13"/>
      <c r="R217" s="13"/>
      <c r="S217" s="13"/>
      <c r="T217" s="13"/>
      <c r="U217" s="13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1:34" ht="34.5" customHeight="1" x14ac:dyDescent="0.35">
      <c r="A218" s="10" t="s">
        <v>73</v>
      </c>
      <c r="B218" s="60" t="s">
        <v>86</v>
      </c>
      <c r="C218" s="20">
        <v>3410012</v>
      </c>
      <c r="D218" s="20">
        <v>3752154</v>
      </c>
      <c r="E218" s="20">
        <v>3754689</v>
      </c>
      <c r="F218" s="11">
        <v>4185989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21">
        <f t="shared" si="5"/>
        <v>15102844</v>
      </c>
      <c r="P218" s="8"/>
      <c r="Q218" s="13"/>
      <c r="R218" s="13"/>
      <c r="S218" s="13"/>
      <c r="T218" s="13"/>
      <c r="U218" s="13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1:34" ht="34.5" customHeight="1" x14ac:dyDescent="0.35">
      <c r="A219" s="10" t="s">
        <v>74</v>
      </c>
      <c r="B219" s="60" t="s">
        <v>88</v>
      </c>
      <c r="C219" s="20">
        <v>155241</v>
      </c>
      <c r="D219" s="20">
        <v>164998</v>
      </c>
      <c r="E219" s="20">
        <v>198254</v>
      </c>
      <c r="F219" s="11">
        <v>374254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21">
        <f t="shared" si="5"/>
        <v>892747</v>
      </c>
      <c r="P219" s="8"/>
      <c r="Q219" s="13"/>
      <c r="R219" s="13"/>
      <c r="S219" s="13"/>
      <c r="T219" s="13"/>
      <c r="U219" s="13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1:34" ht="33.75" hidden="1" customHeight="1" x14ac:dyDescent="0.35">
      <c r="A220" s="14" t="s">
        <v>75</v>
      </c>
      <c r="B220" s="66"/>
      <c r="C220" s="15">
        <f t="shared" ref="C220:O220" si="8">SUM(C158:C219)</f>
        <v>5839582</v>
      </c>
      <c r="D220" s="15">
        <f t="shared" si="8"/>
        <v>6594815</v>
      </c>
      <c r="E220" s="15">
        <f t="shared" si="8"/>
        <v>6918829</v>
      </c>
      <c r="F220" s="15">
        <f t="shared" si="8"/>
        <v>9746652</v>
      </c>
      <c r="G220" s="15">
        <f t="shared" si="8"/>
        <v>0</v>
      </c>
      <c r="H220" s="15">
        <f t="shared" si="8"/>
        <v>0</v>
      </c>
      <c r="I220" s="15">
        <f t="shared" si="8"/>
        <v>0</v>
      </c>
      <c r="J220" s="15">
        <f t="shared" si="8"/>
        <v>0</v>
      </c>
      <c r="K220" s="15">
        <f t="shared" si="8"/>
        <v>0</v>
      </c>
      <c r="L220" s="15">
        <f t="shared" si="8"/>
        <v>0</v>
      </c>
      <c r="M220" s="15">
        <f t="shared" si="8"/>
        <v>0</v>
      </c>
      <c r="N220" s="15">
        <f t="shared" si="8"/>
        <v>0</v>
      </c>
      <c r="O220" s="16">
        <f t="shared" si="8"/>
        <v>29099878</v>
      </c>
      <c r="P220" s="8"/>
      <c r="Q220" s="13"/>
      <c r="R220" s="13"/>
      <c r="S220" s="13"/>
      <c r="T220" s="13"/>
      <c r="U220" s="13"/>
    </row>
    <row r="221" spans="1:34" s="34" customFormat="1" ht="21" x14ac:dyDescent="0.35">
      <c r="A221" s="31" t="s">
        <v>79</v>
      </c>
      <c r="B221" s="67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3"/>
      <c r="Q221" s="13"/>
      <c r="AC221" s="33"/>
      <c r="AD221" s="35"/>
      <c r="AE221" s="35"/>
    </row>
    <row r="222" spans="1:34" s="34" customFormat="1" ht="21" x14ac:dyDescent="0.35">
      <c r="A222" s="31" t="s">
        <v>80</v>
      </c>
      <c r="B222" s="67"/>
      <c r="C222" s="32"/>
      <c r="D222" s="32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3"/>
      <c r="Q222" s="13"/>
      <c r="AC222" s="33"/>
      <c r="AD222" s="35"/>
      <c r="AE222" s="35"/>
    </row>
    <row r="223" spans="1:34" s="34" customFormat="1" ht="21" x14ac:dyDescent="0.35">
      <c r="A223" s="31" t="s">
        <v>82</v>
      </c>
      <c r="B223" s="67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3"/>
      <c r="Q223" s="13"/>
      <c r="AC223" s="33"/>
      <c r="AD223" s="35"/>
      <c r="AE223" s="35"/>
    </row>
    <row r="224" spans="1:34" s="34" customFormat="1" ht="21" x14ac:dyDescent="0.35">
      <c r="A224" s="31"/>
      <c r="B224" s="67"/>
      <c r="P224" s="33"/>
      <c r="Q224" s="13"/>
      <c r="AC224" s="33"/>
      <c r="AD224" s="35"/>
      <c r="AE224" s="35"/>
    </row>
    <row r="225" spans="1:34" ht="21" x14ac:dyDescent="0.35">
      <c r="P225" s="8"/>
      <c r="Q225" s="13"/>
      <c r="R225" s="13"/>
    </row>
    <row r="226" spans="1:34" ht="21" x14ac:dyDescent="0.35">
      <c r="A226" s="5"/>
      <c r="B226" s="6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3"/>
      <c r="Q226" s="13"/>
      <c r="R226" s="13"/>
      <c r="S226" s="13"/>
      <c r="T226" s="13"/>
      <c r="U226" s="13"/>
    </row>
    <row r="227" spans="1:34" ht="21" x14ac:dyDescent="0.35">
      <c r="A227" s="5"/>
      <c r="B227" s="6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6"/>
      <c r="Q227" s="13"/>
      <c r="R227" s="13"/>
      <c r="S227" s="13"/>
      <c r="T227" s="13"/>
      <c r="U227" s="13"/>
    </row>
    <row r="228" spans="1:34" ht="33.75" x14ac:dyDescent="0.5">
      <c r="A228" s="80" t="s">
        <v>89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36"/>
      <c r="Q228" s="13"/>
      <c r="R228" s="13"/>
      <c r="S228" s="13"/>
      <c r="T228" s="13"/>
      <c r="U228" s="13"/>
    </row>
    <row r="229" spans="1:34" ht="26.25" x14ac:dyDescent="0.4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43"/>
      <c r="Q229" s="13"/>
      <c r="R229" s="13"/>
      <c r="S229" s="13"/>
      <c r="T229" s="13"/>
      <c r="U229" s="13"/>
    </row>
    <row r="230" spans="1:34" ht="21" x14ac:dyDescent="0.35">
      <c r="A230" s="5"/>
      <c r="B230" s="6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3"/>
      <c r="Q230" s="13"/>
      <c r="R230" s="13"/>
      <c r="S230" s="13"/>
      <c r="T230" s="13"/>
      <c r="U230" s="13"/>
    </row>
    <row r="231" spans="1:34" ht="21.75" thickBot="1" x14ac:dyDescent="0.4">
      <c r="A231" s="5"/>
      <c r="B231" s="6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6"/>
      <c r="Q231" s="44"/>
      <c r="R231" s="13"/>
      <c r="S231" s="13"/>
      <c r="T231" s="13"/>
      <c r="U231" s="13"/>
    </row>
    <row r="232" spans="1:34" ht="34.5" customHeight="1" x14ac:dyDescent="0.35">
      <c r="A232" s="53" t="s">
        <v>0</v>
      </c>
      <c r="B232" s="54" t="s">
        <v>84</v>
      </c>
      <c r="C232" s="55" t="s">
        <v>1</v>
      </c>
      <c r="D232" s="55" t="s">
        <v>2</v>
      </c>
      <c r="E232" s="55" t="s">
        <v>3</v>
      </c>
      <c r="F232" s="55" t="s">
        <v>4</v>
      </c>
      <c r="G232" s="55" t="s">
        <v>5</v>
      </c>
      <c r="H232" s="55" t="s">
        <v>6</v>
      </c>
      <c r="I232" s="55" t="s">
        <v>7</v>
      </c>
      <c r="J232" s="55" t="s">
        <v>8</v>
      </c>
      <c r="K232" s="55" t="s">
        <v>9</v>
      </c>
      <c r="L232" s="55" t="s">
        <v>10</v>
      </c>
      <c r="M232" s="55" t="s">
        <v>11</v>
      </c>
      <c r="N232" s="55" t="s">
        <v>12</v>
      </c>
      <c r="O232" s="56" t="s">
        <v>13</v>
      </c>
      <c r="P232" s="36"/>
      <c r="R232" s="13"/>
      <c r="S232" s="13"/>
      <c r="T232" s="13"/>
      <c r="U232" s="13"/>
    </row>
    <row r="233" spans="1:34" ht="34.5" customHeight="1" x14ac:dyDescent="0.35">
      <c r="A233" s="10" t="s">
        <v>14</v>
      </c>
      <c r="B233" s="60" t="s">
        <v>87</v>
      </c>
      <c r="C233" s="20">
        <v>92145</v>
      </c>
      <c r="D233" s="20">
        <v>20784</v>
      </c>
      <c r="E233" s="20">
        <v>820565</v>
      </c>
      <c r="F233" s="20">
        <v>3188549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37">
        <f>SUM(C233:N233)</f>
        <v>4122043</v>
      </c>
      <c r="P233" s="36"/>
      <c r="Q233" s="13"/>
      <c r="R233" s="13"/>
      <c r="S233" s="13"/>
      <c r="T233" s="13"/>
      <c r="U233" s="13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</row>
    <row r="234" spans="1:34" ht="34.5" customHeight="1" x14ac:dyDescent="0.35">
      <c r="A234" s="10" t="s">
        <v>15</v>
      </c>
      <c r="B234" s="60" t="s">
        <v>87</v>
      </c>
      <c r="C234" s="20">
        <v>98785</v>
      </c>
      <c r="D234" s="20">
        <v>80577</v>
      </c>
      <c r="E234" s="20">
        <v>84677</v>
      </c>
      <c r="F234" s="20">
        <v>71542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37">
        <f t="shared" ref="O234:O294" si="9">SUM(C234:N234)</f>
        <v>335581</v>
      </c>
      <c r="P234" s="36"/>
      <c r="Q234" s="13"/>
      <c r="R234" s="13"/>
      <c r="S234" s="13"/>
      <c r="T234" s="13"/>
      <c r="U234" s="13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</row>
    <row r="235" spans="1:34" ht="34.5" customHeight="1" x14ac:dyDescent="0.35">
      <c r="A235" s="10" t="s">
        <v>16</v>
      </c>
      <c r="B235" s="60" t="s">
        <v>87</v>
      </c>
      <c r="C235" s="20">
        <v>188</v>
      </c>
      <c r="D235" s="20">
        <v>3445</v>
      </c>
      <c r="E235" s="20">
        <v>526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37">
        <f>SUM(C235:N235)</f>
        <v>4159</v>
      </c>
      <c r="P235" s="36"/>
      <c r="Q235" s="13"/>
      <c r="R235" s="13"/>
      <c r="S235" s="13"/>
      <c r="T235" s="13"/>
      <c r="U235" s="13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</row>
    <row r="236" spans="1:34" ht="34.5" customHeight="1" x14ac:dyDescent="0.35">
      <c r="A236" s="10" t="s">
        <v>17</v>
      </c>
      <c r="B236" s="60" t="s">
        <v>87</v>
      </c>
      <c r="C236" s="20">
        <v>863310</v>
      </c>
      <c r="D236" s="20">
        <v>808485</v>
      </c>
      <c r="E236" s="20">
        <v>798210</v>
      </c>
      <c r="F236" s="20">
        <v>823125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37">
        <f>SUM(C236:N236)</f>
        <v>3293130</v>
      </c>
      <c r="P236" s="36"/>
      <c r="Q236" s="13"/>
      <c r="R236" s="13"/>
      <c r="S236" s="13"/>
      <c r="T236" s="13"/>
      <c r="U236" s="13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</row>
    <row r="237" spans="1:34" ht="34.5" customHeight="1" x14ac:dyDescent="0.35">
      <c r="A237" s="10" t="s">
        <v>18</v>
      </c>
      <c r="B237" s="60" t="s">
        <v>87</v>
      </c>
      <c r="C237" s="20">
        <v>9584</v>
      </c>
      <c r="D237" s="20">
        <v>7988</v>
      </c>
      <c r="E237" s="20">
        <v>3845</v>
      </c>
      <c r="F237" s="20">
        <v>9877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37">
        <f t="shared" ref="O237:O284" si="10">SUM(C237:N237)</f>
        <v>31294</v>
      </c>
      <c r="P237" s="38"/>
      <c r="Q237" s="13"/>
      <c r="R237" s="25"/>
      <c r="S237" s="13"/>
      <c r="T237" s="13"/>
      <c r="U237" s="13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</row>
    <row r="238" spans="1:34" ht="34.5" customHeight="1" x14ac:dyDescent="0.35">
      <c r="A238" s="10" t="s">
        <v>19</v>
      </c>
      <c r="B238" s="60" t="s">
        <v>87</v>
      </c>
      <c r="C238" s="20">
        <v>18332</v>
      </c>
      <c r="D238" s="20">
        <v>250214</v>
      </c>
      <c r="E238" s="20">
        <v>68758</v>
      </c>
      <c r="F238" s="20">
        <v>22500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37">
        <f t="shared" si="10"/>
        <v>359804</v>
      </c>
      <c r="P238" s="36"/>
      <c r="Q238" s="13"/>
      <c r="S238" s="13"/>
      <c r="T238" s="13"/>
      <c r="U238" s="13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</row>
    <row r="239" spans="1:34" ht="34.5" customHeight="1" x14ac:dyDescent="0.35">
      <c r="A239" s="10" t="s">
        <v>20</v>
      </c>
      <c r="B239" s="60" t="s">
        <v>87</v>
      </c>
      <c r="C239" s="20">
        <v>28858</v>
      </c>
      <c r="D239" s="20">
        <v>63874</v>
      </c>
      <c r="E239" s="20">
        <v>97887</v>
      </c>
      <c r="F239" s="20">
        <v>46754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37">
        <f t="shared" si="10"/>
        <v>237373</v>
      </c>
      <c r="P239" s="36"/>
      <c r="Q239" s="13"/>
      <c r="S239" s="13"/>
      <c r="T239" s="13"/>
      <c r="U239" s="13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</row>
    <row r="240" spans="1:34" ht="34.5" customHeight="1" x14ac:dyDescent="0.35">
      <c r="A240" s="10" t="s">
        <v>21</v>
      </c>
      <c r="B240" s="60" t="s">
        <v>87</v>
      </c>
      <c r="C240" s="20">
        <v>2799</v>
      </c>
      <c r="D240" s="20">
        <v>1311</v>
      </c>
      <c r="E240" s="20">
        <v>1789</v>
      </c>
      <c r="F240" s="20">
        <v>821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37">
        <f t="shared" si="10"/>
        <v>6720</v>
      </c>
      <c r="P240" s="36"/>
      <c r="Q240" s="13"/>
      <c r="S240" s="13"/>
      <c r="T240" s="13"/>
      <c r="U240" s="13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</row>
    <row r="241" spans="1:34" ht="34.5" customHeight="1" x14ac:dyDescent="0.35">
      <c r="A241" s="10" t="s">
        <v>22</v>
      </c>
      <c r="B241" s="60" t="s">
        <v>87</v>
      </c>
      <c r="C241" s="20">
        <v>93544</v>
      </c>
      <c r="D241" s="20">
        <v>80215</v>
      </c>
      <c r="E241" s="20">
        <v>54214</v>
      </c>
      <c r="F241" s="20">
        <v>40214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37">
        <f t="shared" si="10"/>
        <v>268187</v>
      </c>
      <c r="P241" s="36"/>
      <c r="Q241" s="13"/>
      <c r="S241" s="13"/>
      <c r="T241" s="13"/>
      <c r="U241" s="13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</row>
    <row r="242" spans="1:34" ht="34.5" customHeight="1" x14ac:dyDescent="0.35">
      <c r="A242" s="10" t="s">
        <v>23</v>
      </c>
      <c r="B242" s="60" t="s">
        <v>87</v>
      </c>
      <c r="C242" s="20">
        <v>9816</v>
      </c>
      <c r="D242" s="20">
        <v>15685</v>
      </c>
      <c r="E242" s="20">
        <v>17214</v>
      </c>
      <c r="F242" s="20">
        <v>5399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37">
        <f t="shared" si="10"/>
        <v>48114</v>
      </c>
      <c r="P242" s="36"/>
      <c r="Q242" s="13"/>
      <c r="S242" s="13"/>
      <c r="T242" s="13"/>
      <c r="U242" s="13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</row>
    <row r="243" spans="1:34" ht="34.5" customHeight="1" x14ac:dyDescent="0.35">
      <c r="A243" s="10" t="s">
        <v>24</v>
      </c>
      <c r="B243" s="60" t="s">
        <v>87</v>
      </c>
      <c r="C243" s="20">
        <v>85417</v>
      </c>
      <c r="D243" s="20">
        <v>111201</v>
      </c>
      <c r="E243" s="20">
        <v>128995</v>
      </c>
      <c r="F243" s="20">
        <v>138878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37">
        <f t="shared" si="10"/>
        <v>464491</v>
      </c>
      <c r="P243" s="36"/>
      <c r="Q243" s="13"/>
      <c r="S243" s="13"/>
      <c r="T243" s="13"/>
      <c r="U243" s="13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</row>
    <row r="244" spans="1:34" ht="34.5" customHeight="1" x14ac:dyDescent="0.35">
      <c r="A244" s="10" t="s">
        <v>25</v>
      </c>
      <c r="B244" s="60" t="s">
        <v>87</v>
      </c>
      <c r="C244" s="20">
        <v>74587</v>
      </c>
      <c r="D244" s="20">
        <v>84524</v>
      </c>
      <c r="E244" s="20">
        <v>73214</v>
      </c>
      <c r="F244" s="20">
        <v>86547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37">
        <f t="shared" si="10"/>
        <v>318872</v>
      </c>
      <c r="P244" s="36"/>
      <c r="Q244" s="13"/>
      <c r="S244" s="13"/>
      <c r="T244" s="13"/>
      <c r="U244" s="13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</row>
    <row r="245" spans="1:34" ht="34.5" customHeight="1" x14ac:dyDescent="0.35">
      <c r="A245" s="10" t="s">
        <v>26</v>
      </c>
      <c r="B245" s="60" t="s">
        <v>87</v>
      </c>
      <c r="C245" s="20">
        <v>138747</v>
      </c>
      <c r="D245" s="20">
        <v>176544</v>
      </c>
      <c r="E245" s="20">
        <v>212122</v>
      </c>
      <c r="F245" s="20">
        <v>169899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37">
        <f t="shared" si="10"/>
        <v>697312</v>
      </c>
      <c r="P245" s="36"/>
      <c r="Q245" s="13"/>
      <c r="S245" s="13"/>
      <c r="T245" s="13"/>
      <c r="U245" s="13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</row>
    <row r="246" spans="1:34" ht="34.5" customHeight="1" x14ac:dyDescent="0.35">
      <c r="A246" s="10" t="s">
        <v>27</v>
      </c>
      <c r="B246" s="60" t="s">
        <v>87</v>
      </c>
      <c r="C246" s="20">
        <v>74189</v>
      </c>
      <c r="D246" s="20">
        <v>70144</v>
      </c>
      <c r="E246" s="20">
        <v>54677</v>
      </c>
      <c r="F246" s="20">
        <v>64585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37">
        <f t="shared" si="10"/>
        <v>263595</v>
      </c>
      <c r="P246" s="36"/>
      <c r="Q246" s="13"/>
      <c r="S246" s="13"/>
      <c r="T246" s="13"/>
      <c r="U246" s="13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</row>
    <row r="247" spans="1:34" ht="34.5" customHeight="1" x14ac:dyDescent="0.35">
      <c r="A247" s="10" t="s">
        <v>28</v>
      </c>
      <c r="B247" s="60" t="s">
        <v>87</v>
      </c>
      <c r="C247" s="20">
        <v>288785</v>
      </c>
      <c r="D247" s="20">
        <v>419582</v>
      </c>
      <c r="E247" s="20">
        <v>286547</v>
      </c>
      <c r="F247" s="20">
        <v>289985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37">
        <f t="shared" si="10"/>
        <v>1284899</v>
      </c>
      <c r="P247" s="36"/>
      <c r="Q247" s="13"/>
      <c r="S247" s="13"/>
      <c r="T247" s="13"/>
      <c r="U247" s="13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</row>
    <row r="248" spans="1:34" ht="34.5" customHeight="1" x14ac:dyDescent="0.35">
      <c r="A248" s="10" t="s">
        <v>29</v>
      </c>
      <c r="B248" s="60" t="s">
        <v>87</v>
      </c>
      <c r="C248" s="20">
        <v>1577</v>
      </c>
      <c r="D248" s="20">
        <v>2852</v>
      </c>
      <c r="E248" s="20">
        <v>2565</v>
      </c>
      <c r="F248" s="20">
        <v>2014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37">
        <f t="shared" si="10"/>
        <v>9008</v>
      </c>
      <c r="P248" s="36"/>
      <c r="Q248" s="13"/>
      <c r="S248" s="13"/>
      <c r="T248" s="13"/>
      <c r="U248" s="13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</row>
    <row r="249" spans="1:34" ht="34.5" customHeight="1" x14ac:dyDescent="0.35">
      <c r="A249" s="10" t="s">
        <v>30</v>
      </c>
      <c r="B249" s="60" t="s">
        <v>87</v>
      </c>
      <c r="C249" s="20">
        <v>107574</v>
      </c>
      <c r="D249" s="20">
        <v>89887</v>
      </c>
      <c r="E249" s="20">
        <v>88954</v>
      </c>
      <c r="F249" s="20">
        <v>93215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37">
        <f t="shared" si="10"/>
        <v>379630</v>
      </c>
      <c r="P249" s="36"/>
      <c r="Q249" s="13"/>
      <c r="S249" s="13"/>
      <c r="T249" s="13"/>
      <c r="U249" s="13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34" ht="34.5" customHeight="1" x14ac:dyDescent="0.35">
      <c r="A250" s="10" t="s">
        <v>31</v>
      </c>
      <c r="B250" s="60" t="s">
        <v>87</v>
      </c>
      <c r="C250" s="20">
        <v>0</v>
      </c>
      <c r="D250" s="20">
        <v>0</v>
      </c>
      <c r="E250" s="20">
        <v>210</v>
      </c>
      <c r="F250" s="20">
        <v>8012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37">
        <f t="shared" si="10"/>
        <v>8222</v>
      </c>
      <c r="P250" s="36"/>
      <c r="Q250" s="13"/>
      <c r="S250" s="13"/>
      <c r="T250" s="13"/>
      <c r="U250" s="13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34" ht="34.5" customHeight="1" x14ac:dyDescent="0.35">
      <c r="A251" s="10" t="s">
        <v>32</v>
      </c>
      <c r="B251" s="60" t="s">
        <v>87</v>
      </c>
      <c r="C251" s="20">
        <v>88541</v>
      </c>
      <c r="D251" s="20">
        <v>94889</v>
      </c>
      <c r="E251" s="20">
        <v>79533</v>
      </c>
      <c r="F251" s="20">
        <v>72145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37">
        <f t="shared" si="10"/>
        <v>335108</v>
      </c>
      <c r="P251" s="36"/>
      <c r="Q251" s="13"/>
      <c r="S251" s="13"/>
      <c r="T251" s="13"/>
      <c r="U251" s="13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34" ht="34.5" customHeight="1" x14ac:dyDescent="0.35">
      <c r="A252" s="10" t="s">
        <v>33</v>
      </c>
      <c r="B252" s="60" t="s">
        <v>87</v>
      </c>
      <c r="C252" s="20">
        <v>59208</v>
      </c>
      <c r="D252" s="20">
        <v>61254</v>
      </c>
      <c r="E252" s="20">
        <v>58788</v>
      </c>
      <c r="F252" s="20">
        <v>49215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37">
        <f t="shared" si="10"/>
        <v>228465</v>
      </c>
      <c r="P252" s="36"/>
      <c r="Q252" s="13"/>
      <c r="S252" s="13"/>
      <c r="T252" s="13"/>
      <c r="U252" s="13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34" ht="34.5" customHeight="1" x14ac:dyDescent="0.35">
      <c r="A253" s="10" t="s">
        <v>34</v>
      </c>
      <c r="B253" s="60" t="s">
        <v>87</v>
      </c>
      <c r="C253" s="20">
        <v>187101</v>
      </c>
      <c r="D253" s="20">
        <v>155898</v>
      </c>
      <c r="E253" s="20">
        <v>106857</v>
      </c>
      <c r="F253" s="20">
        <v>254254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37">
        <f t="shared" si="10"/>
        <v>704110</v>
      </c>
      <c r="P253" s="36"/>
      <c r="Q253" s="13"/>
      <c r="R253" s="13"/>
      <c r="S253" s="13"/>
      <c r="T253" s="13"/>
      <c r="U253" s="13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34" ht="34.5" customHeight="1" x14ac:dyDescent="0.35">
      <c r="A254" s="10" t="s">
        <v>35</v>
      </c>
      <c r="B254" s="60" t="s">
        <v>87</v>
      </c>
      <c r="C254" s="20">
        <v>45987</v>
      </c>
      <c r="D254" s="20">
        <v>28574</v>
      </c>
      <c r="E254" s="20">
        <v>28723</v>
      </c>
      <c r="F254" s="20">
        <v>27465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37">
        <f t="shared" si="10"/>
        <v>130749</v>
      </c>
      <c r="P254" s="36"/>
      <c r="Q254" s="13"/>
      <c r="R254" s="13"/>
      <c r="S254" s="13"/>
      <c r="T254" s="13"/>
      <c r="U254" s="13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34" ht="34.5" customHeight="1" x14ac:dyDescent="0.35">
      <c r="A255" s="10" t="s">
        <v>36</v>
      </c>
      <c r="B255" s="60" t="s">
        <v>87</v>
      </c>
      <c r="C255" s="20">
        <v>20961.600000000002</v>
      </c>
      <c r="D255" s="20">
        <v>10307.200000000001</v>
      </c>
      <c r="E255" s="20">
        <v>21900.800000000003</v>
      </c>
      <c r="F255" s="20">
        <v>7836.8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37">
        <f t="shared" si="10"/>
        <v>61006.400000000009</v>
      </c>
      <c r="P255" s="36"/>
      <c r="Q255" s="13"/>
      <c r="R255" s="13"/>
      <c r="S255" s="13"/>
      <c r="T255" s="13"/>
      <c r="U255" s="13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34" ht="34.5" customHeight="1" x14ac:dyDescent="0.35">
      <c r="A256" s="10" t="s">
        <v>37</v>
      </c>
      <c r="B256" s="60" t="s">
        <v>87</v>
      </c>
      <c r="C256" s="20">
        <v>75320</v>
      </c>
      <c r="D256" s="20">
        <v>99575</v>
      </c>
      <c r="E256" s="20">
        <v>104475</v>
      </c>
      <c r="F256" s="20">
        <v>45080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37">
        <f t="shared" si="10"/>
        <v>324450</v>
      </c>
      <c r="P256" s="36"/>
      <c r="Q256" s="13"/>
      <c r="R256" s="13"/>
      <c r="S256" s="13"/>
      <c r="T256" s="13"/>
      <c r="U256" s="13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34" ht="34.5" customHeight="1" x14ac:dyDescent="0.35">
      <c r="A257" s="10" t="s">
        <v>38</v>
      </c>
      <c r="B257" s="60" t="s">
        <v>87</v>
      </c>
      <c r="C257" s="20">
        <v>403470</v>
      </c>
      <c r="D257" s="20">
        <v>468615</v>
      </c>
      <c r="E257" s="20">
        <v>449775</v>
      </c>
      <c r="F257" s="20">
        <v>198675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37">
        <f t="shared" si="10"/>
        <v>1520535</v>
      </c>
      <c r="P257" s="36"/>
      <c r="Q257" s="13"/>
      <c r="R257" s="13"/>
      <c r="S257" s="13"/>
      <c r="T257" s="13"/>
      <c r="U257" s="13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34" ht="34.5" customHeight="1" x14ac:dyDescent="0.35">
      <c r="A258" s="10" t="s">
        <v>39</v>
      </c>
      <c r="B258" s="60" t="s">
        <v>87</v>
      </c>
      <c r="C258" s="20">
        <v>82665</v>
      </c>
      <c r="D258" s="20">
        <v>58987</v>
      </c>
      <c r="E258" s="20">
        <v>56887</v>
      </c>
      <c r="F258" s="20">
        <v>59874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37">
        <f t="shared" si="10"/>
        <v>258413</v>
      </c>
      <c r="P258" s="36"/>
      <c r="Q258" s="13"/>
      <c r="R258" s="13"/>
      <c r="S258" s="13"/>
      <c r="T258" s="13"/>
      <c r="U258" s="13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34" ht="34.5" customHeight="1" x14ac:dyDescent="0.35">
      <c r="A259" s="10" t="s">
        <v>81</v>
      </c>
      <c r="B259" s="60" t="s">
        <v>87</v>
      </c>
      <c r="C259" s="20">
        <v>0</v>
      </c>
      <c r="D259" s="20">
        <v>0</v>
      </c>
      <c r="E259" s="20"/>
      <c r="F259" s="20"/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37">
        <f t="shared" si="10"/>
        <v>0</v>
      </c>
      <c r="P259" s="36"/>
      <c r="Q259" s="13"/>
      <c r="R259" s="13"/>
      <c r="S259" s="13"/>
      <c r="T259" s="13"/>
      <c r="U259" s="13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</row>
    <row r="260" spans="1:34" ht="34.5" customHeight="1" x14ac:dyDescent="0.35">
      <c r="A260" s="10" t="s">
        <v>40</v>
      </c>
      <c r="B260" s="60" t="s">
        <v>87</v>
      </c>
      <c r="C260" s="20">
        <v>86221</v>
      </c>
      <c r="D260" s="20">
        <v>126987</v>
      </c>
      <c r="E260" s="20">
        <v>116998</v>
      </c>
      <c r="F260" s="20">
        <v>65487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37">
        <f t="shared" si="10"/>
        <v>395693</v>
      </c>
      <c r="P260" s="36"/>
      <c r="Q260" s="13"/>
      <c r="R260" s="13"/>
      <c r="S260" s="13"/>
      <c r="T260" s="13"/>
      <c r="U260" s="13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</row>
    <row r="261" spans="1:34" ht="34.5" customHeight="1" x14ac:dyDescent="0.35">
      <c r="A261" s="10" t="s">
        <v>41</v>
      </c>
      <c r="B261" s="60" t="s">
        <v>87</v>
      </c>
      <c r="C261" s="20">
        <v>25221</v>
      </c>
      <c r="D261" s="20">
        <v>22989</v>
      </c>
      <c r="E261" s="20">
        <v>13621</v>
      </c>
      <c r="F261" s="20">
        <v>21440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37">
        <f t="shared" si="10"/>
        <v>83271</v>
      </c>
      <c r="P261" s="36"/>
      <c r="Q261" s="13"/>
      <c r="R261" s="13"/>
      <c r="S261" s="13"/>
      <c r="T261" s="13"/>
      <c r="U261" s="13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</row>
    <row r="262" spans="1:34" ht="34.5" customHeight="1" x14ac:dyDescent="0.35">
      <c r="A262" s="10" t="s">
        <v>42</v>
      </c>
      <c r="B262" s="60" t="s">
        <v>87</v>
      </c>
      <c r="C262" s="20">
        <v>1685</v>
      </c>
      <c r="D262" s="20">
        <v>3211</v>
      </c>
      <c r="E262" s="20">
        <v>1855</v>
      </c>
      <c r="F262" s="20">
        <v>3924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37">
        <f t="shared" si="10"/>
        <v>10675</v>
      </c>
      <c r="P262" s="36"/>
      <c r="Q262" s="13"/>
      <c r="R262" s="13"/>
      <c r="S262" s="13"/>
      <c r="T262" s="13"/>
      <c r="U262" s="13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</row>
    <row r="263" spans="1:34" ht="34.5" customHeight="1" x14ac:dyDescent="0.35">
      <c r="A263" s="10" t="s">
        <v>43</v>
      </c>
      <c r="B263" s="60" t="s">
        <v>87</v>
      </c>
      <c r="C263" s="20">
        <v>5887</v>
      </c>
      <c r="D263" s="20">
        <v>6452</v>
      </c>
      <c r="E263" s="20">
        <v>4921</v>
      </c>
      <c r="F263" s="20">
        <v>6555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37">
        <f t="shared" si="10"/>
        <v>23815</v>
      </c>
      <c r="P263" s="36"/>
      <c r="Q263" s="13"/>
      <c r="R263" s="13"/>
      <c r="S263" s="13"/>
      <c r="T263" s="13"/>
      <c r="U263" s="13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</row>
    <row r="264" spans="1:34" ht="34.5" customHeight="1" x14ac:dyDescent="0.35">
      <c r="A264" s="10" t="s">
        <v>44</v>
      </c>
      <c r="B264" s="60" t="s">
        <v>87</v>
      </c>
      <c r="C264" s="20">
        <v>2721</v>
      </c>
      <c r="D264" s="20">
        <v>2799</v>
      </c>
      <c r="E264" s="20">
        <v>1721</v>
      </c>
      <c r="F264" s="20">
        <v>3887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37">
        <f t="shared" si="10"/>
        <v>11128</v>
      </c>
      <c r="P264" s="36"/>
      <c r="Q264" s="13"/>
      <c r="R264" s="13"/>
      <c r="S264" s="13"/>
      <c r="T264" s="13"/>
      <c r="U264" s="13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</row>
    <row r="265" spans="1:34" ht="34.5" customHeight="1" x14ac:dyDescent="0.35">
      <c r="A265" s="10" t="s">
        <v>45</v>
      </c>
      <c r="B265" s="60" t="s">
        <v>87</v>
      </c>
      <c r="C265" s="20">
        <v>15466</v>
      </c>
      <c r="D265" s="20">
        <v>17895</v>
      </c>
      <c r="E265" s="20">
        <v>13454</v>
      </c>
      <c r="F265" s="20">
        <v>21024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37">
        <f t="shared" si="10"/>
        <v>67839</v>
      </c>
      <c r="P265" s="36"/>
      <c r="Q265" s="13"/>
      <c r="R265" s="13"/>
      <c r="S265" s="13"/>
      <c r="T265" s="13"/>
      <c r="U265" s="13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</row>
    <row r="266" spans="1:34" ht="34.5" customHeight="1" x14ac:dyDescent="0.35">
      <c r="A266" s="10" t="s">
        <v>46</v>
      </c>
      <c r="B266" s="60" t="s">
        <v>87</v>
      </c>
      <c r="C266" s="20">
        <v>7654</v>
      </c>
      <c r="D266" s="20">
        <v>9857</v>
      </c>
      <c r="E266" s="20">
        <v>8991</v>
      </c>
      <c r="F266" s="20">
        <v>10114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37">
        <f t="shared" si="10"/>
        <v>36616</v>
      </c>
      <c r="P266" s="36"/>
      <c r="Q266" s="13"/>
      <c r="R266" s="13"/>
      <c r="S266" s="13"/>
      <c r="T266" s="13"/>
      <c r="U266" s="13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</row>
    <row r="267" spans="1:34" ht="34.5" customHeight="1" x14ac:dyDescent="0.35">
      <c r="A267" s="10" t="s">
        <v>47</v>
      </c>
      <c r="B267" s="60" t="s">
        <v>87</v>
      </c>
      <c r="C267" s="20">
        <v>32998</v>
      </c>
      <c r="D267" s="20">
        <v>29565</v>
      </c>
      <c r="E267" s="20">
        <v>25124</v>
      </c>
      <c r="F267" s="20">
        <v>35241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37">
        <f>SUM(C267:N267)</f>
        <v>122928</v>
      </c>
      <c r="P267" s="36"/>
      <c r="Q267" s="13"/>
      <c r="R267" s="13"/>
      <c r="S267" s="13"/>
      <c r="T267" s="13"/>
      <c r="U267" s="13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</row>
    <row r="268" spans="1:34" ht="34.5" customHeight="1" x14ac:dyDescent="0.35">
      <c r="A268" s="10" t="s">
        <v>48</v>
      </c>
      <c r="B268" s="60" t="s">
        <v>87</v>
      </c>
      <c r="C268" s="20">
        <v>15899</v>
      </c>
      <c r="D268" s="20">
        <v>18825</v>
      </c>
      <c r="E268" s="20">
        <v>12514</v>
      </c>
      <c r="F268" s="20">
        <v>11345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37">
        <f t="shared" ref="O268:O275" si="11">SUM(C268:N268)</f>
        <v>58583</v>
      </c>
      <c r="P268" s="36"/>
      <c r="Q268" s="13"/>
      <c r="R268" s="13"/>
      <c r="S268" s="13"/>
      <c r="T268" s="13"/>
      <c r="U268" s="13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</row>
    <row r="269" spans="1:34" ht="34.5" customHeight="1" x14ac:dyDescent="0.35">
      <c r="A269" s="10" t="s">
        <v>49</v>
      </c>
      <c r="B269" s="60" t="s">
        <v>87</v>
      </c>
      <c r="C269" s="20">
        <v>0</v>
      </c>
      <c r="D269" s="20">
        <v>510</v>
      </c>
      <c r="E269" s="20">
        <v>504</v>
      </c>
      <c r="F269" s="20">
        <v>320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37">
        <f t="shared" si="11"/>
        <v>1334</v>
      </c>
      <c r="P269" s="36"/>
      <c r="Q269" s="13"/>
      <c r="R269" s="13"/>
      <c r="S269" s="13"/>
      <c r="T269" s="13"/>
      <c r="U269" s="13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</row>
    <row r="270" spans="1:34" ht="34.5" customHeight="1" x14ac:dyDescent="0.35">
      <c r="A270" s="10" t="s">
        <v>50</v>
      </c>
      <c r="B270" s="60" t="s">
        <v>87</v>
      </c>
      <c r="C270" s="20">
        <v>4677</v>
      </c>
      <c r="D270" s="20">
        <v>6011</v>
      </c>
      <c r="E270" s="20">
        <v>1588</v>
      </c>
      <c r="F270" s="20">
        <v>3211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37">
        <f t="shared" si="11"/>
        <v>15487</v>
      </c>
      <c r="P270" s="36"/>
      <c r="Q270" s="13"/>
      <c r="R270" s="13"/>
      <c r="S270" s="13"/>
      <c r="T270" s="13"/>
      <c r="U270" s="13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</row>
    <row r="271" spans="1:34" ht="34.5" customHeight="1" x14ac:dyDescent="0.35">
      <c r="A271" s="10" t="s">
        <v>51</v>
      </c>
      <c r="B271" s="60" t="s">
        <v>87</v>
      </c>
      <c r="C271" s="20">
        <v>5524</v>
      </c>
      <c r="D271" s="20">
        <v>8524</v>
      </c>
      <c r="E271" s="20">
        <v>6545</v>
      </c>
      <c r="F271" s="20">
        <v>3542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37">
        <f t="shared" si="11"/>
        <v>24135</v>
      </c>
      <c r="P271" s="36"/>
      <c r="Q271" s="13"/>
      <c r="R271" s="13"/>
      <c r="S271" s="13"/>
      <c r="T271" s="13"/>
      <c r="U271" s="13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</row>
    <row r="272" spans="1:34" ht="34.5" customHeight="1" x14ac:dyDescent="0.35">
      <c r="A272" s="10" t="s">
        <v>52</v>
      </c>
      <c r="B272" s="60" t="s">
        <v>87</v>
      </c>
      <c r="C272" s="20">
        <v>18241</v>
      </c>
      <c r="D272" s="20">
        <v>18254</v>
      </c>
      <c r="E272" s="20">
        <v>12545</v>
      </c>
      <c r="F272" s="20">
        <v>12658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37">
        <f t="shared" si="11"/>
        <v>61698</v>
      </c>
      <c r="P272" s="36"/>
      <c r="Q272" s="13"/>
      <c r="R272" s="13"/>
      <c r="S272" s="13"/>
      <c r="T272" s="13"/>
      <c r="U272" s="13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</row>
    <row r="273" spans="1:34" ht="34.5" customHeight="1" x14ac:dyDescent="0.35">
      <c r="A273" s="10" t="s">
        <v>53</v>
      </c>
      <c r="B273" s="60" t="s">
        <v>87</v>
      </c>
      <c r="C273" s="20">
        <v>745</v>
      </c>
      <c r="D273" s="20">
        <v>6177</v>
      </c>
      <c r="E273" s="20">
        <v>4654</v>
      </c>
      <c r="F273" s="20">
        <v>4633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37">
        <f t="shared" si="11"/>
        <v>16209</v>
      </c>
      <c r="P273" s="36"/>
      <c r="Q273" s="13"/>
      <c r="R273" s="13"/>
      <c r="S273" s="13"/>
      <c r="T273" s="13"/>
      <c r="U273" s="13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</row>
    <row r="274" spans="1:34" ht="34.5" customHeight="1" x14ac:dyDescent="0.35">
      <c r="A274" s="10" t="s">
        <v>54</v>
      </c>
      <c r="B274" s="60" t="s">
        <v>87</v>
      </c>
      <c r="C274" s="20">
        <v>4912</v>
      </c>
      <c r="D274" s="20">
        <v>9895</v>
      </c>
      <c r="E274" s="20">
        <v>6166</v>
      </c>
      <c r="F274" s="20">
        <v>7854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37">
        <f t="shared" si="11"/>
        <v>28827</v>
      </c>
      <c r="P274" s="36"/>
      <c r="Q274" s="13"/>
      <c r="R274" s="13"/>
      <c r="S274" s="13"/>
      <c r="T274" s="13"/>
      <c r="U274" s="13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</row>
    <row r="275" spans="1:34" ht="34.5" customHeight="1" x14ac:dyDescent="0.35">
      <c r="A275" s="10" t="s">
        <v>55</v>
      </c>
      <c r="B275" s="60" t="s">
        <v>87</v>
      </c>
      <c r="C275" s="20">
        <v>0</v>
      </c>
      <c r="D275" s="20">
        <v>412</v>
      </c>
      <c r="E275" s="20">
        <v>507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37">
        <f t="shared" si="11"/>
        <v>919</v>
      </c>
      <c r="P275" s="36"/>
      <c r="Q275" s="13"/>
      <c r="R275" s="13"/>
      <c r="S275" s="13"/>
      <c r="T275" s="13"/>
      <c r="U275" s="13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</row>
    <row r="276" spans="1:34" ht="34.5" customHeight="1" x14ac:dyDescent="0.35">
      <c r="A276" s="10" t="s">
        <v>56</v>
      </c>
      <c r="B276" s="60" t="s">
        <v>87</v>
      </c>
      <c r="C276" s="20">
        <v>1198248</v>
      </c>
      <c r="D276" s="20">
        <v>1871844</v>
      </c>
      <c r="E276" s="20">
        <v>1195980</v>
      </c>
      <c r="F276" s="20">
        <v>156252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37">
        <f t="shared" si="10"/>
        <v>4422324</v>
      </c>
      <c r="P276" s="36"/>
      <c r="Q276" s="13"/>
      <c r="R276" s="13"/>
      <c r="S276" s="13"/>
      <c r="T276" s="13"/>
      <c r="U276" s="13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</row>
    <row r="277" spans="1:34" ht="34.5" customHeight="1" x14ac:dyDescent="0.35">
      <c r="A277" s="10" t="s">
        <v>57</v>
      </c>
      <c r="B277" s="60" t="s">
        <v>87</v>
      </c>
      <c r="C277" s="20">
        <v>69003</v>
      </c>
      <c r="D277" s="20">
        <v>85632</v>
      </c>
      <c r="E277" s="20">
        <v>44697</v>
      </c>
      <c r="F277" s="20">
        <v>45063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37">
        <f t="shared" si="10"/>
        <v>244395</v>
      </c>
      <c r="P277" s="36"/>
      <c r="Q277" s="13"/>
      <c r="R277" s="13"/>
      <c r="S277" s="13"/>
      <c r="T277" s="13"/>
      <c r="U277" s="13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</row>
    <row r="278" spans="1:34" ht="34.5" customHeight="1" x14ac:dyDescent="0.35">
      <c r="A278" s="10" t="s">
        <v>58</v>
      </c>
      <c r="B278" s="60" t="s">
        <v>87</v>
      </c>
      <c r="C278" s="20">
        <v>2393220</v>
      </c>
      <c r="D278" s="20">
        <v>2287440</v>
      </c>
      <c r="E278" s="20">
        <v>1739880</v>
      </c>
      <c r="F278" s="20">
        <v>2367240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37">
        <f t="shared" si="10"/>
        <v>8787780</v>
      </c>
      <c r="P278" s="36"/>
      <c r="Q278" s="13"/>
      <c r="R278" s="13"/>
      <c r="S278" s="13"/>
      <c r="T278" s="13"/>
      <c r="U278" s="13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34" ht="34.5" customHeight="1" x14ac:dyDescent="0.35">
      <c r="A279" s="10" t="s">
        <v>59</v>
      </c>
      <c r="B279" s="60" t="s">
        <v>87</v>
      </c>
      <c r="C279" s="20">
        <v>53550</v>
      </c>
      <c r="D279" s="20">
        <v>77420</v>
      </c>
      <c r="E279" s="20">
        <v>32585</v>
      </c>
      <c r="F279" s="20">
        <v>55580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37">
        <f t="shared" si="10"/>
        <v>219135</v>
      </c>
      <c r="P279" s="36"/>
      <c r="Q279" s="13"/>
      <c r="R279" s="13"/>
      <c r="S279" s="13"/>
      <c r="T279" s="13"/>
      <c r="U279" s="13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34" ht="34.5" customHeight="1" x14ac:dyDescent="0.35">
      <c r="A280" s="10" t="s">
        <v>60</v>
      </c>
      <c r="B280" s="60" t="s">
        <v>87</v>
      </c>
      <c r="C280" s="20">
        <v>380605</v>
      </c>
      <c r="D280" s="20">
        <v>394975</v>
      </c>
      <c r="E280" s="20">
        <v>237270</v>
      </c>
      <c r="F280" s="20">
        <v>217720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37">
        <f t="shared" si="10"/>
        <v>1230570</v>
      </c>
      <c r="P280" s="36"/>
      <c r="Q280" s="13"/>
      <c r="R280" s="13"/>
      <c r="S280" s="13"/>
      <c r="T280" s="13"/>
      <c r="U280" s="13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34" ht="34.5" customHeight="1" x14ac:dyDescent="0.35">
      <c r="A281" s="10" t="s">
        <v>61</v>
      </c>
      <c r="B281" s="60" t="s">
        <v>87</v>
      </c>
      <c r="C281" s="20">
        <v>572600</v>
      </c>
      <c r="D281" s="20">
        <v>1232600</v>
      </c>
      <c r="E281" s="20">
        <v>1327050</v>
      </c>
      <c r="F281" s="20">
        <v>960700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37">
        <f t="shared" si="10"/>
        <v>4092950</v>
      </c>
      <c r="P281" s="36"/>
      <c r="Q281" s="13"/>
      <c r="R281" s="13"/>
      <c r="S281" s="13"/>
      <c r="T281" s="13"/>
      <c r="U281" s="13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34" ht="34.5" customHeight="1" x14ac:dyDescent="0.35">
      <c r="A282" s="10" t="s">
        <v>62</v>
      </c>
      <c r="B282" s="60" t="s">
        <v>87</v>
      </c>
      <c r="C282" s="20">
        <v>78014.3</v>
      </c>
      <c r="D282" s="20">
        <v>68138.2</v>
      </c>
      <c r="E282" s="20">
        <v>45353.1</v>
      </c>
      <c r="F282" s="20">
        <v>50254.1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37">
        <f t="shared" si="10"/>
        <v>241759.7</v>
      </c>
      <c r="P282" s="36"/>
      <c r="Q282" s="13"/>
      <c r="R282" s="13"/>
      <c r="S282" s="13"/>
      <c r="T282" s="13"/>
      <c r="U282" s="13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34" ht="34.5" customHeight="1" x14ac:dyDescent="0.35">
      <c r="A283" s="10" t="s">
        <v>63</v>
      </c>
      <c r="B283" s="60" t="s">
        <v>87</v>
      </c>
      <c r="C283" s="20">
        <v>1848</v>
      </c>
      <c r="D283" s="20">
        <v>10592</v>
      </c>
      <c r="E283" s="20">
        <v>2600</v>
      </c>
      <c r="F283" s="20">
        <v>5232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37">
        <f t="shared" si="10"/>
        <v>20272</v>
      </c>
      <c r="P283" s="36"/>
      <c r="Q283" s="13"/>
      <c r="R283" s="13"/>
      <c r="S283" s="13"/>
      <c r="T283" s="13"/>
      <c r="U283" s="13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34" ht="34.5" customHeight="1" x14ac:dyDescent="0.35">
      <c r="A284" s="10" t="s">
        <v>64</v>
      </c>
      <c r="B284" s="60" t="s">
        <v>87</v>
      </c>
      <c r="C284" s="20">
        <v>124742.70000000001</v>
      </c>
      <c r="D284" s="20">
        <v>45411.4</v>
      </c>
      <c r="E284" s="20">
        <v>30084.7</v>
      </c>
      <c r="F284" s="20">
        <v>723.80000000000007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37">
        <f t="shared" si="10"/>
        <v>200962.6</v>
      </c>
      <c r="P284" s="36"/>
      <c r="Q284" s="13"/>
      <c r="R284" s="13"/>
      <c r="S284" s="13"/>
      <c r="T284" s="13"/>
      <c r="U284" s="13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34" ht="34.5" customHeight="1" x14ac:dyDescent="0.35">
      <c r="A285" s="10" t="s">
        <v>65</v>
      </c>
      <c r="B285" s="60" t="s">
        <v>87</v>
      </c>
      <c r="C285" s="20">
        <v>6412</v>
      </c>
      <c r="D285" s="20">
        <v>4321</v>
      </c>
      <c r="E285" s="20">
        <v>9241</v>
      </c>
      <c r="F285" s="20">
        <v>8544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37">
        <f t="shared" ref="O285:O292" si="12">SUM(C285:N285)</f>
        <v>28518</v>
      </c>
      <c r="P285" s="36"/>
      <c r="Q285" s="13"/>
      <c r="R285" s="13"/>
      <c r="S285" s="13"/>
      <c r="T285" s="13"/>
      <c r="U285" s="13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34" ht="34.5" customHeight="1" x14ac:dyDescent="0.35">
      <c r="A286" s="10" t="s">
        <v>66</v>
      </c>
      <c r="B286" s="60" t="s">
        <v>87</v>
      </c>
      <c r="C286" s="20">
        <v>19390</v>
      </c>
      <c r="D286" s="20">
        <v>26250</v>
      </c>
      <c r="E286" s="20">
        <v>26530</v>
      </c>
      <c r="F286" s="20">
        <v>25515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37">
        <f t="shared" si="12"/>
        <v>97685</v>
      </c>
      <c r="P286" s="36"/>
      <c r="Q286" s="13"/>
      <c r="R286" s="13"/>
      <c r="S286" s="13"/>
      <c r="T286" s="13"/>
      <c r="U286" s="13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34" ht="34.5" customHeight="1" x14ac:dyDescent="0.35">
      <c r="A287" s="10" t="s">
        <v>67</v>
      </c>
      <c r="B287" s="60" t="s">
        <v>87</v>
      </c>
      <c r="C287" s="20">
        <v>13160</v>
      </c>
      <c r="D287" s="20">
        <v>7920</v>
      </c>
      <c r="E287" s="20">
        <v>15700</v>
      </c>
      <c r="F287" s="20">
        <v>1880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37">
        <f t="shared" si="12"/>
        <v>38660</v>
      </c>
      <c r="P287" s="36"/>
      <c r="Q287" s="13"/>
      <c r="R287" s="13"/>
      <c r="S287" s="13"/>
      <c r="T287" s="13"/>
      <c r="U287" s="13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34" ht="34.5" customHeight="1" x14ac:dyDescent="0.35">
      <c r="A288" s="10" t="s">
        <v>68</v>
      </c>
      <c r="B288" s="60" t="s">
        <v>87</v>
      </c>
      <c r="C288" s="20">
        <v>5862</v>
      </c>
      <c r="D288" s="20">
        <v>2526</v>
      </c>
      <c r="E288" s="20">
        <v>2436</v>
      </c>
      <c r="F288" s="20">
        <v>3591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37">
        <f t="shared" si="12"/>
        <v>14415</v>
      </c>
      <c r="P288" s="36"/>
      <c r="Q288" s="13"/>
      <c r="R288" s="13"/>
      <c r="S288" s="13"/>
      <c r="T288" s="13"/>
      <c r="U288" s="13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</row>
    <row r="289" spans="1:34" ht="34.5" customHeight="1" x14ac:dyDescent="0.35">
      <c r="A289" s="10" t="s">
        <v>69</v>
      </c>
      <c r="B289" s="60" t="s">
        <v>87</v>
      </c>
      <c r="C289" s="20">
        <v>2320</v>
      </c>
      <c r="D289" s="20">
        <v>360</v>
      </c>
      <c r="E289" s="20">
        <v>16968</v>
      </c>
      <c r="F289" s="20">
        <v>31984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37">
        <f t="shared" si="12"/>
        <v>51632</v>
      </c>
      <c r="P289" s="36"/>
      <c r="Q289" s="13"/>
      <c r="R289" s="13"/>
      <c r="S289" s="13"/>
      <c r="T289" s="13"/>
      <c r="U289" s="13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</row>
    <row r="290" spans="1:34" ht="34.5" customHeight="1" x14ac:dyDescent="0.35">
      <c r="A290" s="10" t="s">
        <v>70</v>
      </c>
      <c r="B290" s="60" t="s">
        <v>87</v>
      </c>
      <c r="C290" s="20">
        <v>718200</v>
      </c>
      <c r="D290" s="20">
        <v>1199250</v>
      </c>
      <c r="E290" s="20">
        <v>1018200</v>
      </c>
      <c r="F290" s="20">
        <v>816150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37">
        <f t="shared" si="12"/>
        <v>3751800</v>
      </c>
      <c r="P290" s="36"/>
      <c r="Q290" s="13"/>
      <c r="R290" s="13"/>
      <c r="S290" s="13"/>
      <c r="T290" s="13"/>
      <c r="U290" s="13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</row>
    <row r="291" spans="1:34" ht="34.5" customHeight="1" x14ac:dyDescent="0.35">
      <c r="A291" s="10" t="s">
        <v>71</v>
      </c>
      <c r="B291" s="60" t="s">
        <v>87</v>
      </c>
      <c r="C291" s="20">
        <v>85</v>
      </c>
      <c r="D291" s="20">
        <v>26</v>
      </c>
      <c r="E291" s="20">
        <v>29</v>
      </c>
      <c r="F291" s="20">
        <v>89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37">
        <f t="shared" si="12"/>
        <v>229</v>
      </c>
      <c r="P291" s="36"/>
      <c r="Q291" s="13"/>
      <c r="R291" s="13"/>
      <c r="S291" s="13"/>
      <c r="T291" s="13"/>
      <c r="U291" s="13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</row>
    <row r="292" spans="1:34" ht="34.5" customHeight="1" x14ac:dyDescent="0.35">
      <c r="A292" s="10" t="s">
        <v>72</v>
      </c>
      <c r="B292" s="60" t="s">
        <v>87</v>
      </c>
      <c r="C292" s="20">
        <v>74625</v>
      </c>
      <c r="D292" s="20">
        <v>152325</v>
      </c>
      <c r="E292" s="20">
        <v>391860</v>
      </c>
      <c r="F292" s="20">
        <v>115875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37">
        <f t="shared" si="12"/>
        <v>734685</v>
      </c>
      <c r="P292" s="36"/>
      <c r="Q292" s="13"/>
      <c r="R292" s="13"/>
      <c r="S292" s="13"/>
      <c r="T292" s="13"/>
      <c r="U292" s="13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</row>
    <row r="293" spans="1:34" ht="34.5" customHeight="1" x14ac:dyDescent="0.35">
      <c r="A293" s="10" t="s">
        <v>73</v>
      </c>
      <c r="B293" s="60" t="s">
        <v>87</v>
      </c>
      <c r="C293" s="20">
        <v>2046007.2</v>
      </c>
      <c r="D293" s="20">
        <v>2251292.4</v>
      </c>
      <c r="E293" s="20">
        <v>2252813.4</v>
      </c>
      <c r="F293" s="20">
        <v>2511593.4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37">
        <f t="shared" si="9"/>
        <v>9061706.4000000004</v>
      </c>
      <c r="P293" s="36"/>
      <c r="Q293" s="13"/>
      <c r="R293" s="13"/>
      <c r="S293" s="13"/>
      <c r="T293" s="13"/>
      <c r="U293" s="13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</row>
    <row r="294" spans="1:34" ht="34.5" customHeight="1" x14ac:dyDescent="0.35">
      <c r="A294" s="10" t="s">
        <v>74</v>
      </c>
      <c r="B294" s="60" t="s">
        <v>87</v>
      </c>
      <c r="C294" s="20">
        <v>1397169</v>
      </c>
      <c r="D294" s="20">
        <v>1484982</v>
      </c>
      <c r="E294" s="20">
        <v>1784286</v>
      </c>
      <c r="F294" s="20">
        <v>3368286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37">
        <f t="shared" si="9"/>
        <v>8034723</v>
      </c>
      <c r="P294" s="36"/>
      <c r="Q294" s="13"/>
      <c r="R294" s="13"/>
      <c r="S294" s="13"/>
      <c r="T294" s="13"/>
      <c r="U294" s="13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</row>
    <row r="295" spans="1:34" ht="33.75" customHeight="1" thickBot="1" x14ac:dyDescent="0.4">
      <c r="A295" s="69" t="s">
        <v>75</v>
      </c>
      <c r="B295" s="70"/>
      <c r="C295" s="71">
        <f t="shared" ref="C295:N295" si="13">SUM(C233:C294)</f>
        <v>12334402.799999999</v>
      </c>
      <c r="D295" s="71">
        <f t="shared" si="13"/>
        <v>14757079.199999999</v>
      </c>
      <c r="E295" s="71">
        <f t="shared" si="13"/>
        <v>14107179</v>
      </c>
      <c r="F295" s="71">
        <f t="shared" si="13"/>
        <v>16729968.100000001</v>
      </c>
      <c r="G295" s="71">
        <f t="shared" si="13"/>
        <v>0</v>
      </c>
      <c r="H295" s="71">
        <f t="shared" si="13"/>
        <v>0</v>
      </c>
      <c r="I295" s="71">
        <f t="shared" si="13"/>
        <v>0</v>
      </c>
      <c r="J295" s="71">
        <f t="shared" si="13"/>
        <v>0</v>
      </c>
      <c r="K295" s="71">
        <f t="shared" si="13"/>
        <v>0</v>
      </c>
      <c r="L295" s="71">
        <f t="shared" si="13"/>
        <v>0</v>
      </c>
      <c r="M295" s="71">
        <f t="shared" si="13"/>
        <v>0</v>
      </c>
      <c r="N295" s="71">
        <f t="shared" si="13"/>
        <v>0</v>
      </c>
      <c r="O295" s="72">
        <f>SUM(O233:O294)</f>
        <v>57928629.100000001</v>
      </c>
      <c r="P295" s="36"/>
      <c r="Q295" s="13"/>
      <c r="R295" s="13"/>
      <c r="S295" s="13"/>
      <c r="T295" s="13"/>
      <c r="U295" s="13"/>
    </row>
    <row r="296" spans="1:34" s="34" customFormat="1" ht="21" x14ac:dyDescent="0.35">
      <c r="A296" s="31" t="s">
        <v>79</v>
      </c>
      <c r="B296" s="68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9"/>
      <c r="N296" s="32"/>
      <c r="O296" s="32"/>
      <c r="P296" s="33"/>
      <c r="Q296" s="13"/>
      <c r="AC296" s="33"/>
      <c r="AD296" s="35"/>
      <c r="AE296" s="35"/>
    </row>
    <row r="297" spans="1:34" s="34" customFormat="1" ht="21" x14ac:dyDescent="0.35">
      <c r="A297" s="31" t="s">
        <v>80</v>
      </c>
      <c r="B297" s="68"/>
      <c r="C297" s="32"/>
      <c r="D297" s="32"/>
      <c r="E297" s="31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3"/>
      <c r="Q297" s="13"/>
      <c r="AC297" s="33"/>
      <c r="AD297" s="35"/>
      <c r="AE297" s="35"/>
    </row>
    <row r="298" spans="1:34" s="34" customFormat="1" ht="21" x14ac:dyDescent="0.35">
      <c r="A298" s="31" t="s">
        <v>82</v>
      </c>
      <c r="B298" s="68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3"/>
      <c r="Q298" s="13"/>
      <c r="AC298" s="33"/>
      <c r="AD298" s="35"/>
      <c r="AE298" s="35"/>
    </row>
    <row r="299" spans="1:34" s="34" customFormat="1" ht="21" x14ac:dyDescent="0.35">
      <c r="A299" s="31"/>
      <c r="B299" s="68"/>
      <c r="P299" s="33"/>
      <c r="Q299" s="13"/>
      <c r="AC299" s="33"/>
      <c r="AD299" s="35"/>
      <c r="AE299" s="35"/>
    </row>
    <row r="300" spans="1:34" ht="21" x14ac:dyDescent="0.35">
      <c r="I300" s="79"/>
      <c r="P300" s="36"/>
      <c r="Q300" s="13"/>
      <c r="R30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53:O153"/>
    <mergeCell ref="A154:O154"/>
    <mergeCell ref="A228:O228"/>
    <mergeCell ref="A229:O229"/>
    <mergeCell ref="A4:O4"/>
    <mergeCell ref="A5:O5"/>
    <mergeCell ref="A79:O79"/>
    <mergeCell ref="A80:O80"/>
  </mergeCells>
  <pageMargins left="0.25" right="0.24" top="0.39370078740157483" bottom="0.24" header="0.19685039370078741" footer="0"/>
  <pageSetup scale="31" firstPageNumber="9" orientation="portrait" useFirstPageNumber="1" horizontalDpi="300" verticalDpi="300" r:id="rId1"/>
  <headerFooter alignWithMargins="0">
    <oddHeader>&amp;R&amp;"-,Normal"&amp;16Anexo no. 5</oddHeader>
    <oddFooter>&amp;R&amp;"-,Normal"&amp;16Página #&amp;P</oddFooter>
  </headerFooter>
  <rowBreaks count="2" manualBreakCount="2">
    <brk id="74" max="16383" man="1"/>
    <brk id="15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Nacional</vt:lpstr>
      <vt:lpstr>'Consolidado Nacional'!Área_de_impresión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Suarez</dc:creator>
  <cp:lastModifiedBy>Lidia Paredes</cp:lastModifiedBy>
  <cp:lastPrinted>2019-04-11T12:31:27Z</cp:lastPrinted>
  <dcterms:created xsi:type="dcterms:W3CDTF">2018-12-07T21:07:03Z</dcterms:created>
  <dcterms:modified xsi:type="dcterms:W3CDTF">2022-05-10T17:35:24Z</dcterms:modified>
</cp:coreProperties>
</file>